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зпл одной строкой" sheetId="1" r:id="rId1"/>
    <sheet name="Лист2" sheetId="2" r:id="rId2"/>
    <sheet name="Лист3" sheetId="3" r:id="rId3"/>
  </sheets>
  <definedNames>
    <definedName name="_xlnm.Print_Titles" localSheetId="0">'зпл одной строкой'!$9:$12</definedName>
    <definedName name="_xlnm.Print_Area" localSheetId="0">'зпл одной строкой'!$A$3:$AA$113</definedName>
  </definedNames>
  <calcPr fullCalcOnLoad="1"/>
</workbook>
</file>

<file path=xl/sharedStrings.xml><?xml version="1.0" encoding="utf-8"?>
<sst xmlns="http://schemas.openxmlformats.org/spreadsheetml/2006/main" count="239" uniqueCount="126">
  <si>
    <t>0900200</t>
  </si>
  <si>
    <t>012</t>
  </si>
  <si>
    <t>310</t>
  </si>
  <si>
    <t>330</t>
  </si>
  <si>
    <t>226</t>
  </si>
  <si>
    <t>003</t>
  </si>
  <si>
    <t>530</t>
  </si>
  <si>
    <t>0412</t>
  </si>
  <si>
    <t>241</t>
  </si>
  <si>
    <t>0022900</t>
  </si>
  <si>
    <t>3400300</t>
  </si>
  <si>
    <t>0920401</t>
  </si>
  <si>
    <t>раздел, подраздел</t>
  </si>
  <si>
    <t>целевая статья</t>
  </si>
  <si>
    <t>вид расхода</t>
  </si>
  <si>
    <t>КОСГУ</t>
  </si>
  <si>
    <t>2009 г</t>
  </si>
  <si>
    <t>Показатели непосредственного и конечного результатов</t>
  </si>
  <si>
    <t>Единицы измерения</t>
  </si>
  <si>
    <t>Целевое значение (конечный результат)</t>
  </si>
  <si>
    <t>Планируемое значение (конечный и непосредственный результат)</t>
  </si>
  <si>
    <t>2007 г</t>
  </si>
  <si>
    <t>Объем бюджетных ассигнований, тыс.руб.</t>
  </si>
  <si>
    <t>Коды классификации</t>
  </si>
  <si>
    <t>Цели, задачи, мероприятия ВЦП</t>
  </si>
  <si>
    <t>№ п/п</t>
  </si>
  <si>
    <t>Планируемые показатели результатов деятельности</t>
  </si>
  <si>
    <t>собственностью и земельными</t>
  </si>
  <si>
    <t>Наименование задачи 1.1</t>
  </si>
  <si>
    <t>%</t>
  </si>
  <si>
    <t>Наименование мероприятия 1.1.2.</t>
  </si>
  <si>
    <t>да/нет</t>
  </si>
  <si>
    <t>да</t>
  </si>
  <si>
    <t>дни</t>
  </si>
  <si>
    <t>Ед.</t>
  </si>
  <si>
    <t>Соотношение величины прибыли к величине уставного фонда ГП или уставного капитала ОАО</t>
  </si>
  <si>
    <t>Совершенствование системы</t>
  </si>
  <si>
    <t xml:space="preserve">Иерархический перечень и характеристика целей, задач, мероприятий, индикаторов (показателей ) и результатов по </t>
  </si>
  <si>
    <t>Обеспеченность имуществом, необходимым для реализации полномочий</t>
  </si>
  <si>
    <t>Приобретение в собственность Астраханской области объектов недвижимости и иного имущества и распоряжение государственным имуществом</t>
  </si>
  <si>
    <t>коэф.</t>
  </si>
  <si>
    <t xml:space="preserve">% от </t>
  </si>
  <si>
    <t>плана</t>
  </si>
  <si>
    <t>руб.</t>
  </si>
  <si>
    <t>Реализация полномочий Астраханской области по преимущественному праву покупки земель с/х назначения, исполнение поручений Правительства и Губернатора области по приобретению имущества в собственность Астраханской области и распоряжению государственным имуществом</t>
  </si>
  <si>
    <t xml:space="preserve">тыс. га </t>
  </si>
  <si>
    <t>тыс. кв. м</t>
  </si>
  <si>
    <t>0113</t>
  </si>
  <si>
    <t>ВСЕГО:</t>
  </si>
  <si>
    <t>ед.</t>
  </si>
  <si>
    <t>Количество созданных пунктов опорной межевой сети</t>
  </si>
  <si>
    <t xml:space="preserve"> Количество копий технических паспортов ранее учтенных зданий, сооружений, помещений, объектов незавершенного строительства</t>
  </si>
  <si>
    <t>006</t>
  </si>
  <si>
    <t xml:space="preserve">Наименование цели </t>
  </si>
  <si>
    <t>Принятие распорядительного документа Астраханской области об утверждении результатов государственной кадастровой оценки земель соответствующих категорий</t>
  </si>
  <si>
    <t>Увеличение уставных фондов государственных предприятий Астраханской области и хозяйственных обществ с долей участия Астраханской области</t>
  </si>
  <si>
    <t>Процент исполнения задания собственника</t>
  </si>
  <si>
    <t>Общая площадь земельных участков, находящихся в государственной собственности Астраханской области</t>
  </si>
  <si>
    <t>*</t>
  </si>
  <si>
    <t>Уменьшение показателя связано с передачей агентством прав арендодателя с 01.01.2011 по договорам аренды учреждениям, являющимся балансодержателями государственного имущества Астраханской области и перечислением арендной платы на расчетные счета учреждений</t>
  </si>
  <si>
    <t>**</t>
  </si>
  <si>
    <t>***</t>
  </si>
  <si>
    <t>Уменьшение размера площади сдаваемого в аренду нежилого фонда обусловлено сокращением арендуемых площадей в результате их приватизации, передачи в собственность муниципальных районов Астраханской области и приобретением арендуемых субъектами малого и среднего предпринимательства объектов недвижимости.</t>
  </si>
  <si>
    <t>Снижение показателя по площади объектов нежилого фонда, находящихся в государственной собственности и сданных в аренду относительно уровня 2012 года в 2013-2015 годы обусловлено переходом права собственности к новому собственнику имущества, расположенного по адресу: г. Астрахань, ул. Кремлевская 4, в январе 2012 года (соответственно в расчете средней площади на 2012 год учтена площадь объекта в размере 10,5 тыс.кв. м.).</t>
  </si>
  <si>
    <t>нет</t>
  </si>
  <si>
    <t>Наименование мероприятия 1.3.4.</t>
  </si>
  <si>
    <t>Общая площадь объектов нежилого фонда, находящихся в государственной собственности и сданных в аренду, арендная плата по которым поступает в бюджет Астраханской области*</t>
  </si>
  <si>
    <t>Количество приобретенных Астраханской областью пакетов акций хозяйственных обществ, обеспечивающих выполнение общегосударственных задач (социальных программ, регулирование естественных монополий)**</t>
  </si>
  <si>
    <t>0410</t>
  </si>
  <si>
    <t>0</t>
  </si>
  <si>
    <t>управления муниципальной</t>
  </si>
  <si>
    <t>ресурсами  Черноярского</t>
  </si>
  <si>
    <t>района</t>
  </si>
  <si>
    <t xml:space="preserve">Уровень выполнения плана поступлений в бюджет МО "Черноярский район" средств от использования и продажи муниципального имущества и земли </t>
  </si>
  <si>
    <t>244</t>
  </si>
  <si>
    <t>Наименование задачи 1.1.</t>
  </si>
  <si>
    <t>Наименование мероприятия 1.1.1</t>
  </si>
  <si>
    <t xml:space="preserve">Длительность составления выписки из Реестра муниципального имущества с возможностью корректировки </t>
  </si>
  <si>
    <t>Обновляемость и функционирование Реестра муниципального имущества</t>
  </si>
  <si>
    <t>Совершенствование системы учета муниципального имущества Черноярского района</t>
  </si>
  <si>
    <t>Наименование мероприятия 1.2.1.</t>
  </si>
  <si>
    <t>Наименование мероприятия 1.2.2.</t>
  </si>
  <si>
    <t>Наимнование мероприятия 1.2.3.</t>
  </si>
  <si>
    <t>Наименование задачи 1.3.</t>
  </si>
  <si>
    <t>Оформление правоустанавливающих документов на объекты недвижимости и земельные участки Черноярского района</t>
  </si>
  <si>
    <t>Количество земельных участков, оформленных в собственность МО "Черноярский район"</t>
  </si>
  <si>
    <t>Количество объектов, на которые оформлено право собственности за МО "Черноярский район"</t>
  </si>
  <si>
    <t>Оценка объектов недвижимости и земельных участков Черноярского района</t>
  </si>
  <si>
    <t>Количество проведенных оценок объектов собственности Черноярского района</t>
  </si>
  <si>
    <t>Совершенствование автоматизированных методов учета и информационного обеспечения ведения Реестра миуниципального имущества Черноярского района</t>
  </si>
  <si>
    <t>Проведение работ по разграничению государственной собственности на землю (кадастровые работы)</t>
  </si>
  <si>
    <t xml:space="preserve">Повышение уровня профессионализма специалистов комитета,  получение информационных, консультационных, юридических услуги и услуг публикации информационных материалов </t>
  </si>
  <si>
    <t>Количество действий и сделок, совершенных комитетом имущественных отношений Черноярского района, признанных в судебном порядке не соответствующими действующему законодательству</t>
  </si>
  <si>
    <t>в т.ч. на 01.07.2017</t>
  </si>
  <si>
    <t>Обеспечение исполнекния плана приватизации муниципального имущества Черноярского района</t>
  </si>
  <si>
    <t>Процент исполнения задания</t>
  </si>
  <si>
    <t>Количество специалистов,повысивших профессиональный уровень на семинарах,курсах</t>
  </si>
  <si>
    <t>Средний доход с бюджет района с одного м.кв.земельных участков несельскохозяйственного назначения государственной и муниципальной собственности, сданных в аренду</t>
  </si>
  <si>
    <t xml:space="preserve">Средний доход в бюджет района с одного гектара земельных участков с.х. назначения , сданных в аренду  </t>
  </si>
  <si>
    <t>ед</t>
  </si>
  <si>
    <r>
      <t xml:space="preserve">Наименование мероприятия 1.1.1. </t>
    </r>
    <r>
      <rPr>
        <sz val="10"/>
        <rFont val="Cambria"/>
        <family val="1"/>
      </rPr>
      <t>Приобретение и регистрация в собственность Астраханской области земельных участков</t>
    </r>
  </si>
  <si>
    <r>
      <t>Наименование задачи 1.2.</t>
    </r>
    <r>
      <rPr>
        <b/>
        <sz val="10"/>
        <color indexed="10"/>
        <rFont val="Cambria"/>
        <family val="1"/>
      </rPr>
      <t xml:space="preserve">  </t>
    </r>
    <r>
      <rPr>
        <b/>
        <sz val="10"/>
        <rFont val="Cambria"/>
        <family val="1"/>
      </rPr>
      <t xml:space="preserve">    </t>
    </r>
    <r>
      <rPr>
        <sz val="10"/>
        <rFont val="Cambria"/>
        <family val="1"/>
      </rPr>
      <t xml:space="preserve">            Повышение качества управления и распоряжения муниципальной собственностью Черноярского района</t>
    </r>
  </si>
  <si>
    <r>
      <t>Наименование мероприятия 1.3.4.</t>
    </r>
    <r>
      <rPr>
        <u val="single"/>
        <sz val="10"/>
        <rFont val="Cambria"/>
        <family val="1"/>
      </rPr>
      <t xml:space="preserve"> </t>
    </r>
    <r>
      <rPr>
        <sz val="10"/>
        <rFont val="Cambria"/>
        <family val="1"/>
      </rPr>
      <t xml:space="preserve"> Актуализация государственной кадастровой оценки земель сельскохозяйственного назначения, земель населенных пунктов, земель промышленности и иного специального назначения, земель особо охраняемых территорий и объектов, земель садоводческих и огороднических объединений </t>
    </r>
  </si>
  <si>
    <r>
      <t>Наименование мероприятия 1.3.5.</t>
    </r>
    <r>
      <rPr>
        <u val="single"/>
        <sz val="10"/>
        <rFont val="Cambria"/>
        <family val="1"/>
      </rPr>
      <t xml:space="preserve"> </t>
    </r>
    <r>
      <rPr>
        <sz val="10"/>
        <rFont val="Cambria"/>
        <family val="1"/>
      </rPr>
      <t xml:space="preserve"> Разработка проектов создания и развития пространственных данных опорно-межевых сетей, формирование единого координатного пространства на территории Астраханской области</t>
    </r>
  </si>
  <si>
    <r>
      <t>Наименование мероприятия 1.3.6.</t>
    </r>
    <r>
      <rPr>
        <u val="single"/>
        <sz val="10"/>
        <rFont val="Cambria"/>
        <family val="1"/>
      </rPr>
      <t xml:space="preserve"> </t>
    </r>
    <r>
      <rPr>
        <sz val="10"/>
        <rFont val="Cambria"/>
        <family val="1"/>
      </rPr>
      <t xml:space="preserve"> Создание копий технических паспортов ранее учтенных зданий, сооружений, помещений, объектов незавершенного строительства</t>
    </r>
  </si>
  <si>
    <r>
      <t>Наименование мероприятия 1.3.5.</t>
    </r>
    <r>
      <rPr>
        <u val="single"/>
        <sz val="10"/>
        <rFont val="Cambria"/>
        <family val="1"/>
      </rPr>
      <t xml:space="preserve"> </t>
    </r>
    <r>
      <rPr>
        <sz val="10"/>
        <rFont val="Cambria"/>
        <family val="1"/>
      </rPr>
      <t>Обеспечение исполнения плана приватизации государственного имущества Астраханской области (КП АО "Фонд госимущества Астраханской области")</t>
    </r>
  </si>
  <si>
    <t>Средний доход в бюджет района с одного м.кв.нежилых помещений муниципальной собственности, сданных в аренду</t>
  </si>
  <si>
    <t>8060040110</t>
  </si>
  <si>
    <t>810</t>
  </si>
  <si>
    <t>8060021680</t>
  </si>
  <si>
    <t>8060022080</t>
  </si>
  <si>
    <t>8060021780</t>
  </si>
  <si>
    <t>8060021880</t>
  </si>
  <si>
    <t>000</t>
  </si>
  <si>
    <r>
      <t xml:space="preserve">Наименование задачи 1.4  </t>
    </r>
    <r>
      <rPr>
        <u val="single"/>
        <sz val="10"/>
        <rFont val="Cambria"/>
        <family val="1"/>
      </rPr>
      <t xml:space="preserve">     </t>
    </r>
    <r>
      <rPr>
        <sz val="10"/>
        <rFont val="Cambria"/>
        <family val="1"/>
      </rPr>
      <t xml:space="preserve">Участие в муниципальных предприятиях и учреждениях в  виде внесиня средств в уставный капитал на праве   учредителя </t>
    </r>
    <r>
      <rPr>
        <u val="single"/>
        <sz val="10"/>
        <rFont val="Cambria"/>
        <family val="1"/>
      </rPr>
      <t xml:space="preserve">                  </t>
    </r>
  </si>
  <si>
    <r>
      <t>Мероприятия 1.3.1.                     П</t>
    </r>
    <r>
      <rPr>
        <sz val="10"/>
        <rFont val="Cambria"/>
        <family val="1"/>
      </rPr>
      <t>олучение информационных, консультационных, юридических услуги и услуг публикации информационных материалов</t>
    </r>
  </si>
  <si>
    <t>8060000000</t>
  </si>
  <si>
    <t>806000000</t>
  </si>
  <si>
    <t>80600000000</t>
  </si>
  <si>
    <r>
      <t>Мероприятие 1.4.1</t>
    </r>
    <r>
      <rPr>
        <u val="single"/>
        <sz val="10"/>
        <rFont val="Cambria"/>
        <family val="1"/>
      </rPr>
      <t xml:space="preserve">                                                  Перечисление  взносов в уставный капитал  муниципальных предприятий и учреждений </t>
    </r>
  </si>
  <si>
    <t>в т.ч. на 01.07.2019</t>
  </si>
  <si>
    <t>в т.ч. на 01.07.2018</t>
  </si>
  <si>
    <t>Наименование  мероприятия 1.2.4.</t>
  </si>
  <si>
    <t>ВЦП "Совершенствование системы управления муниципальной собственностью Черноярского района на 2015-2020 годы"</t>
  </si>
  <si>
    <t>в т.ч. на 01.07.2020</t>
  </si>
  <si>
    <t>72,8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</si>
</sst>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0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0.0000"/>
    <numFmt numFmtId="175" formatCode="0.00000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u val="single"/>
      <sz val="10"/>
      <color indexed="10"/>
      <name val="Cambria"/>
      <family val="1"/>
    </font>
    <font>
      <b/>
      <u val="single"/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u val="single"/>
      <sz val="10"/>
      <name val="Cambria"/>
      <family val="1"/>
    </font>
    <font>
      <b/>
      <i/>
      <u val="single"/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19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 wrapText="1"/>
    </xf>
    <xf numFmtId="49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64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164" fontId="5" fillId="0" borderId="2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49" fontId="5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9" fontId="5" fillId="0" borderId="25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164" fontId="5" fillId="0" borderId="19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left" vertical="top"/>
    </xf>
    <xf numFmtId="0" fontId="5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0" fontId="6" fillId="0" borderId="14" xfId="0" applyFont="1" applyFill="1" applyBorder="1" applyAlignment="1">
      <alignment/>
    </xf>
    <xf numFmtId="0" fontId="5" fillId="0" borderId="13" xfId="0" applyFont="1" applyFill="1" applyBorder="1" applyAlignment="1">
      <alignment vertical="top" wrapText="1"/>
    </xf>
    <xf numFmtId="0" fontId="5" fillId="0" borderId="23" xfId="0" applyFont="1" applyFill="1" applyBorder="1" applyAlignment="1">
      <alignment/>
    </xf>
    <xf numFmtId="49" fontId="5" fillId="0" borderId="2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64" fontId="5" fillId="0" borderId="19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/>
    </xf>
    <xf numFmtId="0" fontId="6" fillId="24" borderId="19" xfId="0" applyFont="1" applyFill="1" applyBorder="1" applyAlignment="1">
      <alignment horizontal="left" vertical="top" wrapText="1"/>
    </xf>
    <xf numFmtId="49" fontId="5" fillId="24" borderId="19" xfId="0" applyNumberFormat="1" applyFont="1" applyFill="1" applyBorder="1" applyAlignment="1">
      <alignment vertical="top"/>
    </xf>
    <xf numFmtId="0" fontId="5" fillId="24" borderId="19" xfId="0" applyFont="1" applyFill="1" applyBorder="1" applyAlignment="1">
      <alignment vertical="top"/>
    </xf>
    <xf numFmtId="0" fontId="5" fillId="0" borderId="18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/>
    </xf>
    <xf numFmtId="0" fontId="5" fillId="24" borderId="19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3" fontId="5" fillId="0" borderId="19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vertical="top"/>
    </xf>
    <xf numFmtId="0" fontId="12" fillId="0" borderId="13" xfId="0" applyFont="1" applyFill="1" applyBorder="1" applyAlignment="1">
      <alignment/>
    </xf>
    <xf numFmtId="0" fontId="6" fillId="0" borderId="18" xfId="0" applyFont="1" applyFill="1" applyBorder="1" applyAlignment="1">
      <alignment horizontal="left" vertical="top" wrapText="1"/>
    </xf>
    <xf numFmtId="0" fontId="5" fillId="0" borderId="19" xfId="0" applyNumberFormat="1" applyFont="1" applyFill="1" applyBorder="1" applyAlignment="1">
      <alignment vertical="top"/>
    </xf>
    <xf numFmtId="165" fontId="5" fillId="0" borderId="19" xfId="0" applyNumberFormat="1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5" fillId="0" borderId="2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10" fillId="0" borderId="30" xfId="0" applyFont="1" applyFill="1" applyBorder="1" applyAlignment="1">
      <alignment horizontal="left" vertical="top" wrapText="1"/>
    </xf>
    <xf numFmtId="49" fontId="10" fillId="0" borderId="30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164" fontId="10" fillId="0" borderId="30" xfId="0" applyNumberFormat="1" applyFont="1" applyFill="1" applyBorder="1" applyAlignment="1">
      <alignment/>
    </xf>
    <xf numFmtId="0" fontId="10" fillId="0" borderId="3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 vertical="top" wrapText="1"/>
    </xf>
    <xf numFmtId="49" fontId="10" fillId="0" borderId="0" xfId="0" applyNumberFormat="1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right" vertical="top"/>
    </xf>
    <xf numFmtId="49" fontId="5" fillId="0" borderId="11" xfId="0" applyNumberFormat="1" applyFont="1" applyFill="1" applyBorder="1" applyAlignment="1">
      <alignment horizontal="right" vertical="top"/>
    </xf>
    <xf numFmtId="164" fontId="5" fillId="0" borderId="10" xfId="0" applyNumberFormat="1" applyFont="1" applyFill="1" applyBorder="1" applyAlignment="1">
      <alignment horizontal="right" vertical="top"/>
    </xf>
    <xf numFmtId="164" fontId="5" fillId="0" borderId="11" xfId="0" applyNumberFormat="1" applyFont="1" applyFill="1" applyBorder="1" applyAlignment="1">
      <alignment horizontal="right" vertical="top"/>
    </xf>
    <xf numFmtId="165" fontId="5" fillId="0" borderId="10" xfId="0" applyNumberFormat="1" applyFont="1" applyFill="1" applyBorder="1" applyAlignment="1">
      <alignment horizontal="right" vertical="top"/>
    </xf>
    <xf numFmtId="165" fontId="5" fillId="0" borderId="13" xfId="0" applyNumberFormat="1" applyFont="1" applyFill="1" applyBorder="1" applyAlignment="1">
      <alignment horizontal="right" vertical="top"/>
    </xf>
    <xf numFmtId="49" fontId="5" fillId="0" borderId="1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vertical="top"/>
    </xf>
    <xf numFmtId="164" fontId="5" fillId="0" borderId="13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14" xfId="0" applyNumberFormat="1" applyFont="1" applyFill="1" applyBorder="1" applyAlignment="1">
      <alignment vertical="top"/>
    </xf>
    <xf numFmtId="165" fontId="5" fillId="0" borderId="18" xfId="0" applyNumberFormat="1" applyFont="1" applyFill="1" applyBorder="1" applyAlignment="1">
      <alignment vertical="top"/>
    </xf>
    <xf numFmtId="0" fontId="5" fillId="0" borderId="3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0" fontId="31" fillId="0" borderId="0" xfId="0" applyFont="1" applyFill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right" vertical="center"/>
    </xf>
    <xf numFmtId="0" fontId="0" fillId="0" borderId="0" xfId="0" applyAlignment="1">
      <alignment/>
    </xf>
    <xf numFmtId="164" fontId="5" fillId="0" borderId="10" xfId="0" applyNumberFormat="1" applyFont="1" applyFill="1" applyBorder="1" applyAlignment="1">
      <alignment horizontal="right" vertical="top"/>
    </xf>
    <xf numFmtId="164" fontId="5" fillId="0" borderId="11" xfId="0" applyNumberFormat="1" applyFont="1" applyFill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right" vertical="top"/>
    </xf>
    <xf numFmtId="165" fontId="5" fillId="0" borderId="13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top"/>
    </xf>
    <xf numFmtId="49" fontId="5" fillId="0" borderId="13" xfId="0" applyNumberFormat="1" applyFont="1" applyFill="1" applyBorder="1" applyAlignment="1">
      <alignment horizontal="right" vertical="top"/>
    </xf>
    <xf numFmtId="49" fontId="5" fillId="0" borderId="11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4" fontId="5" fillId="0" borderId="13" xfId="0" applyNumberFormat="1" applyFont="1" applyFill="1" applyBorder="1" applyAlignment="1">
      <alignment horizontal="right" vertical="top"/>
    </xf>
    <xf numFmtId="4" fontId="5" fillId="0" borderId="11" xfId="0" applyNumberFormat="1" applyFont="1" applyFill="1" applyBorder="1" applyAlignment="1">
      <alignment horizontal="right" vertical="top"/>
    </xf>
    <xf numFmtId="165" fontId="5" fillId="0" borderId="13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4"/>
  <sheetViews>
    <sheetView tabSelected="1" view="pageBreakPreview" zoomScale="80" zoomScaleNormal="60" zoomScaleSheetLayoutView="80" zoomScalePageLayoutView="0" workbookViewId="0" topLeftCell="A1">
      <pane xSplit="2" ySplit="12" topLeftCell="C9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61" sqref="K61"/>
    </sheetView>
  </sheetViews>
  <sheetFormatPr defaultColWidth="9.00390625" defaultRowHeight="12.75"/>
  <cols>
    <col min="1" max="1" width="6.75390625" style="1" customWidth="1"/>
    <col min="2" max="2" width="33.25390625" style="1" customWidth="1"/>
    <col min="3" max="3" width="8.00390625" style="1" customWidth="1"/>
    <col min="4" max="4" width="12.625" style="1" customWidth="1"/>
    <col min="5" max="5" width="7.625" style="1" customWidth="1"/>
    <col min="6" max="6" width="6.125" style="1" customWidth="1"/>
    <col min="7" max="7" width="0" style="1" hidden="1" customWidth="1"/>
    <col min="8" max="8" width="8.00390625" style="1" customWidth="1"/>
    <col min="9" max="9" width="6.625" style="1" customWidth="1"/>
    <col min="10" max="10" width="9.125" style="1" customWidth="1"/>
    <col min="11" max="12" width="8.375" style="1" customWidth="1"/>
    <col min="13" max="13" width="9.125" style="1" customWidth="1"/>
    <col min="14" max="14" width="22.75390625" style="10" customWidth="1"/>
    <col min="15" max="15" width="7.75390625" style="10" customWidth="1"/>
    <col min="16" max="16" width="0" style="1" hidden="1" customWidth="1"/>
    <col min="17" max="17" width="7.125" style="1" customWidth="1"/>
    <col min="18" max="18" width="6.875" style="1" customWidth="1"/>
    <col min="19" max="19" width="7.625" style="1" customWidth="1"/>
    <col min="20" max="20" width="7.375" style="1" customWidth="1"/>
    <col min="21" max="21" width="7.125" style="1" customWidth="1"/>
    <col min="22" max="22" width="8.25390625" style="1" customWidth="1"/>
    <col min="23" max="25" width="7.875" style="1" customWidth="1"/>
    <col min="26" max="26" width="8.75390625" style="1" customWidth="1"/>
    <col min="27" max="27" width="10.00390625" style="1" customWidth="1"/>
    <col min="28" max="16384" width="9.125" style="1" customWidth="1"/>
  </cols>
  <sheetData>
    <row r="1" spans="15:25" ht="30" customHeight="1">
      <c r="O1" s="206"/>
      <c r="P1" s="206"/>
      <c r="Q1" s="206"/>
      <c r="R1" s="206"/>
      <c r="S1" s="206"/>
      <c r="T1" s="206"/>
      <c r="U1" s="206"/>
      <c r="V1" s="206"/>
      <c r="W1" s="206"/>
      <c r="X1" s="174"/>
      <c r="Y1" s="174"/>
    </row>
    <row r="3" spans="1:27" ht="2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</row>
    <row r="4" spans="1:27" ht="12.75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</row>
    <row r="5" spans="1:27" ht="20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253"/>
      <c r="U5" s="205"/>
      <c r="V5" s="205"/>
      <c r="W5" s="205"/>
      <c r="X5" s="205"/>
      <c r="Y5" s="205"/>
      <c r="Z5" s="205"/>
      <c r="AA5" s="205"/>
    </row>
    <row r="6" spans="1:27" ht="20.25">
      <c r="A6" s="147"/>
      <c r="B6" s="205" t="s">
        <v>37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147"/>
      <c r="X6" s="147"/>
      <c r="Y6" s="147"/>
      <c r="Z6" s="147"/>
      <c r="AA6" s="147"/>
    </row>
    <row r="7" spans="1:27" ht="20.25">
      <c r="A7" s="205" t="s">
        <v>123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</row>
    <row r="8" ht="35.25" customHeight="1"/>
    <row r="9" spans="1:27" ht="20.25" customHeight="1">
      <c r="A9" s="226" t="s">
        <v>25</v>
      </c>
      <c r="B9" s="215" t="s">
        <v>24</v>
      </c>
      <c r="C9" s="183" t="s">
        <v>23</v>
      </c>
      <c r="D9" s="228"/>
      <c r="E9" s="228"/>
      <c r="F9" s="224"/>
      <c r="G9" s="183" t="s">
        <v>22</v>
      </c>
      <c r="H9" s="228"/>
      <c r="I9" s="228"/>
      <c r="J9" s="228"/>
      <c r="K9" s="228"/>
      <c r="L9" s="228"/>
      <c r="M9" s="228"/>
      <c r="N9" s="232" t="s">
        <v>26</v>
      </c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4"/>
    </row>
    <row r="10" spans="1:27" ht="40.5" customHeight="1" thickBot="1">
      <c r="A10" s="227"/>
      <c r="B10" s="216"/>
      <c r="C10" s="229"/>
      <c r="D10" s="230"/>
      <c r="E10" s="230"/>
      <c r="F10" s="231"/>
      <c r="G10" s="184"/>
      <c r="H10" s="225"/>
      <c r="I10" s="225"/>
      <c r="J10" s="225"/>
      <c r="K10" s="225"/>
      <c r="L10" s="225"/>
      <c r="M10" s="225"/>
      <c r="N10" s="225" t="s">
        <v>17</v>
      </c>
      <c r="O10" s="215" t="s">
        <v>18</v>
      </c>
      <c r="P10" s="183" t="s">
        <v>21</v>
      </c>
      <c r="Q10" s="215">
        <v>2015</v>
      </c>
      <c r="R10" s="224">
        <v>2016</v>
      </c>
      <c r="S10" s="217" t="s">
        <v>20</v>
      </c>
      <c r="T10" s="218"/>
      <c r="U10" s="218"/>
      <c r="V10" s="218"/>
      <c r="W10" s="218"/>
      <c r="X10" s="218"/>
      <c r="Y10" s="218"/>
      <c r="Z10" s="219"/>
      <c r="AA10" s="215" t="s">
        <v>19</v>
      </c>
    </row>
    <row r="11" spans="1:27" ht="78" customHeight="1" thickBot="1">
      <c r="A11" s="227"/>
      <c r="B11" s="216"/>
      <c r="C11" s="35" t="s">
        <v>12</v>
      </c>
      <c r="D11" s="34" t="s">
        <v>13</v>
      </c>
      <c r="E11" s="36" t="s">
        <v>14</v>
      </c>
      <c r="F11" s="34" t="s">
        <v>15</v>
      </c>
      <c r="G11" s="34" t="s">
        <v>16</v>
      </c>
      <c r="H11" s="41">
        <v>2015</v>
      </c>
      <c r="I11" s="41">
        <v>2016</v>
      </c>
      <c r="J11" s="165">
        <v>2017</v>
      </c>
      <c r="K11" s="167">
        <v>2018</v>
      </c>
      <c r="L11" s="167">
        <v>2019</v>
      </c>
      <c r="M11" s="167">
        <v>2020</v>
      </c>
      <c r="N11" s="225"/>
      <c r="O11" s="216"/>
      <c r="P11" s="184"/>
      <c r="Q11" s="201"/>
      <c r="R11" s="225"/>
      <c r="S11" s="34">
        <v>2017</v>
      </c>
      <c r="T11" s="34" t="s">
        <v>93</v>
      </c>
      <c r="U11" s="37">
        <v>2018</v>
      </c>
      <c r="V11" s="34" t="s">
        <v>121</v>
      </c>
      <c r="W11" s="34">
        <v>2019</v>
      </c>
      <c r="X11" s="34" t="s">
        <v>120</v>
      </c>
      <c r="Y11" s="34">
        <v>2020</v>
      </c>
      <c r="Z11" s="34" t="s">
        <v>124</v>
      </c>
      <c r="AA11" s="201"/>
    </row>
    <row r="12" spans="1:27" s="10" customFormat="1" ht="15" customHeight="1" thickBot="1">
      <c r="A12" s="3">
        <v>1</v>
      </c>
      <c r="B12" s="43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7</v>
      </c>
      <c r="I12" s="43">
        <v>8</v>
      </c>
      <c r="J12" s="43">
        <v>9</v>
      </c>
      <c r="K12" s="166">
        <v>10</v>
      </c>
      <c r="L12" s="166">
        <v>11</v>
      </c>
      <c r="M12" s="166">
        <v>12</v>
      </c>
      <c r="N12" s="149">
        <v>13</v>
      </c>
      <c r="O12" s="43">
        <v>14</v>
      </c>
      <c r="P12" s="43">
        <v>13</v>
      </c>
      <c r="Q12" s="43">
        <v>15</v>
      </c>
      <c r="R12" s="44">
        <v>16</v>
      </c>
      <c r="S12" s="43">
        <v>17</v>
      </c>
      <c r="T12" s="43">
        <v>18</v>
      </c>
      <c r="U12" s="45">
        <v>19</v>
      </c>
      <c r="V12" s="46">
        <v>20</v>
      </c>
      <c r="W12" s="43">
        <v>21</v>
      </c>
      <c r="X12" s="43">
        <v>22</v>
      </c>
      <c r="Y12" s="43">
        <v>23</v>
      </c>
      <c r="Z12" s="46">
        <v>24</v>
      </c>
      <c r="AA12" s="43">
        <v>25</v>
      </c>
    </row>
    <row r="13" spans="1:27" ht="26.25" customHeight="1">
      <c r="A13" s="11">
        <v>1</v>
      </c>
      <c r="B13" s="47" t="s">
        <v>53</v>
      </c>
      <c r="C13" s="48" t="s">
        <v>7</v>
      </c>
      <c r="D13" s="48" t="s">
        <v>109</v>
      </c>
      <c r="E13" s="48" t="s">
        <v>74</v>
      </c>
      <c r="F13" s="48" t="s">
        <v>4</v>
      </c>
      <c r="G13" s="49" t="e">
        <f>#REF!+#REF!+#REF!+G79</f>
        <v>#REF!</v>
      </c>
      <c r="H13" s="50">
        <v>264.1</v>
      </c>
      <c r="I13" s="50">
        <v>168.5</v>
      </c>
      <c r="J13" s="50">
        <v>101.9</v>
      </c>
      <c r="K13" s="50">
        <v>19.3</v>
      </c>
      <c r="L13" s="50">
        <v>149.3</v>
      </c>
      <c r="M13" s="50">
        <v>149.3</v>
      </c>
      <c r="N13" s="190" t="s">
        <v>73</v>
      </c>
      <c r="O13" s="52" t="s">
        <v>41</v>
      </c>
      <c r="P13" s="53">
        <v>81.5</v>
      </c>
      <c r="Q13" s="54">
        <v>100</v>
      </c>
      <c r="R13" s="52">
        <v>100</v>
      </c>
      <c r="S13" s="52">
        <v>100</v>
      </c>
      <c r="T13" s="52">
        <v>50</v>
      </c>
      <c r="U13" s="54">
        <v>100</v>
      </c>
      <c r="V13" s="55">
        <v>50</v>
      </c>
      <c r="W13" s="175">
        <v>100</v>
      </c>
      <c r="X13" s="43">
        <v>50</v>
      </c>
      <c r="Y13" s="43">
        <v>100</v>
      </c>
      <c r="Z13" s="56">
        <v>50</v>
      </c>
      <c r="AA13" s="52">
        <v>100</v>
      </c>
    </row>
    <row r="14" spans="1:27" ht="19.5" customHeight="1">
      <c r="A14" s="7"/>
      <c r="B14" s="57" t="s">
        <v>36</v>
      </c>
      <c r="C14" s="58" t="s">
        <v>7</v>
      </c>
      <c r="D14" s="58" t="s">
        <v>110</v>
      </c>
      <c r="E14" s="58" t="s">
        <v>74</v>
      </c>
      <c r="F14" s="58" t="s">
        <v>4</v>
      </c>
      <c r="G14" s="59" t="e">
        <f>#REF!+#REF!+#REF!+G80</f>
        <v>#REF!</v>
      </c>
      <c r="H14" s="60">
        <v>25.5</v>
      </c>
      <c r="I14" s="60">
        <v>0</v>
      </c>
      <c r="J14" s="60">
        <v>62.8</v>
      </c>
      <c r="K14" s="60">
        <v>72.8</v>
      </c>
      <c r="L14" s="60">
        <v>92.8</v>
      </c>
      <c r="M14" s="60">
        <v>92.8</v>
      </c>
      <c r="N14" s="210"/>
      <c r="O14" s="55" t="s">
        <v>42</v>
      </c>
      <c r="P14" s="62"/>
      <c r="Q14" s="55"/>
      <c r="R14" s="56"/>
      <c r="S14" s="55"/>
      <c r="T14" s="55"/>
      <c r="U14" s="56"/>
      <c r="V14" s="55"/>
      <c r="W14" s="132"/>
      <c r="X14" s="55"/>
      <c r="Y14" s="55"/>
      <c r="Z14" s="56"/>
      <c r="AA14" s="55"/>
    </row>
    <row r="15" spans="1:27" ht="24" customHeight="1">
      <c r="A15" s="7"/>
      <c r="B15" s="57" t="s">
        <v>70</v>
      </c>
      <c r="C15" s="58" t="s">
        <v>7</v>
      </c>
      <c r="D15" s="58" t="s">
        <v>111</v>
      </c>
      <c r="E15" s="58" t="s">
        <v>74</v>
      </c>
      <c r="F15" s="58" t="s">
        <v>4</v>
      </c>
      <c r="G15" s="59">
        <f>G96</f>
        <v>0</v>
      </c>
      <c r="H15" s="60">
        <v>17.2</v>
      </c>
      <c r="I15" s="60">
        <v>46.5</v>
      </c>
      <c r="J15" s="60">
        <v>33</v>
      </c>
      <c r="K15" s="60">
        <v>273</v>
      </c>
      <c r="L15" s="60">
        <v>83</v>
      </c>
      <c r="M15" s="60">
        <v>83</v>
      </c>
      <c r="N15" s="210"/>
      <c r="O15" s="55"/>
      <c r="P15" s="62"/>
      <c r="Q15" s="55"/>
      <c r="R15" s="56"/>
      <c r="S15" s="55"/>
      <c r="T15" s="55"/>
      <c r="U15" s="56"/>
      <c r="V15" s="55"/>
      <c r="W15" s="132"/>
      <c r="X15" s="55"/>
      <c r="Y15" s="55"/>
      <c r="Z15" s="56"/>
      <c r="AA15" s="55"/>
    </row>
    <row r="16" spans="1:27" ht="23.25" customHeight="1">
      <c r="A16" s="7"/>
      <c r="B16" s="57" t="s">
        <v>27</v>
      </c>
      <c r="C16" s="58" t="s">
        <v>7</v>
      </c>
      <c r="D16" s="58" t="s">
        <v>112</v>
      </c>
      <c r="E16" s="58" t="s">
        <v>74</v>
      </c>
      <c r="F16" s="58" t="s">
        <v>4</v>
      </c>
      <c r="G16" s="59">
        <f>G82</f>
        <v>0</v>
      </c>
      <c r="H16" s="60">
        <v>89.9</v>
      </c>
      <c r="I16" s="60">
        <v>37.4</v>
      </c>
      <c r="J16" s="60">
        <v>114.5</v>
      </c>
      <c r="K16" s="60">
        <v>159.3</v>
      </c>
      <c r="L16" s="60">
        <v>99.3</v>
      </c>
      <c r="M16" s="60">
        <v>99.3</v>
      </c>
      <c r="N16" s="210"/>
      <c r="O16" s="55"/>
      <c r="P16" s="62"/>
      <c r="Q16" s="55"/>
      <c r="R16" s="56"/>
      <c r="S16" s="55"/>
      <c r="T16" s="55"/>
      <c r="U16" s="56"/>
      <c r="V16" s="55"/>
      <c r="W16" s="132"/>
      <c r="X16" s="55"/>
      <c r="Y16" s="55"/>
      <c r="Z16" s="56"/>
      <c r="AA16" s="55"/>
    </row>
    <row r="17" spans="1:27" ht="24.75" customHeight="1">
      <c r="A17" s="7"/>
      <c r="B17" s="57" t="s">
        <v>71</v>
      </c>
      <c r="C17" s="58" t="s">
        <v>7</v>
      </c>
      <c r="D17" s="58" t="s">
        <v>107</v>
      </c>
      <c r="E17" s="58" t="s">
        <v>108</v>
      </c>
      <c r="F17" s="58" t="s">
        <v>2</v>
      </c>
      <c r="G17" s="59"/>
      <c r="H17" s="60">
        <v>0</v>
      </c>
      <c r="I17" s="60">
        <v>100</v>
      </c>
      <c r="J17" s="60">
        <v>0</v>
      </c>
      <c r="K17" s="60">
        <v>0</v>
      </c>
      <c r="L17" s="60">
        <v>0</v>
      </c>
      <c r="M17" s="60">
        <v>0</v>
      </c>
      <c r="N17" s="210"/>
      <c r="O17" s="55"/>
      <c r="P17" s="62"/>
      <c r="Q17" s="55"/>
      <c r="R17" s="56"/>
      <c r="S17" s="55"/>
      <c r="T17" s="55"/>
      <c r="U17" s="56"/>
      <c r="V17" s="55"/>
      <c r="W17" s="132"/>
      <c r="X17" s="55"/>
      <c r="Y17" s="55"/>
      <c r="Z17" s="56"/>
      <c r="AA17" s="55"/>
    </row>
    <row r="18" spans="1:27" ht="27" customHeight="1">
      <c r="A18" s="7"/>
      <c r="B18" s="57" t="s">
        <v>72</v>
      </c>
      <c r="C18" s="58"/>
      <c r="D18" s="58"/>
      <c r="E18" s="58"/>
      <c r="F18" s="58"/>
      <c r="G18" s="59"/>
      <c r="H18" s="60"/>
      <c r="I18" s="60"/>
      <c r="J18" s="60"/>
      <c r="K18" s="60"/>
      <c r="L18" s="134"/>
      <c r="M18" s="134"/>
      <c r="N18" s="210"/>
      <c r="O18" s="55"/>
      <c r="P18" s="62"/>
      <c r="Q18" s="55"/>
      <c r="R18" s="56"/>
      <c r="S18" s="55"/>
      <c r="T18" s="55"/>
      <c r="U18" s="56"/>
      <c r="V18" s="55"/>
      <c r="W18" s="132"/>
      <c r="X18" s="55"/>
      <c r="Y18" s="55"/>
      <c r="Z18" s="56"/>
      <c r="AA18" s="55"/>
    </row>
    <row r="19" spans="1:27" ht="31.5" customHeight="1">
      <c r="A19" s="7"/>
      <c r="B19" s="57"/>
      <c r="C19" s="58"/>
      <c r="D19" s="58"/>
      <c r="E19" s="58"/>
      <c r="F19" s="58"/>
      <c r="G19" s="59"/>
      <c r="H19" s="60"/>
      <c r="I19" s="60"/>
      <c r="J19" s="60"/>
      <c r="K19" s="60"/>
      <c r="L19" s="60"/>
      <c r="M19" s="60"/>
      <c r="N19" s="210"/>
      <c r="O19" s="55"/>
      <c r="P19" s="62"/>
      <c r="Q19" s="55"/>
      <c r="R19" s="56"/>
      <c r="S19" s="55"/>
      <c r="T19" s="55"/>
      <c r="U19" s="56"/>
      <c r="V19" s="55"/>
      <c r="W19" s="132"/>
      <c r="X19" s="55"/>
      <c r="Y19" s="55"/>
      <c r="Z19" s="56"/>
      <c r="AA19" s="55"/>
    </row>
    <row r="20" spans="1:27" ht="31.5" customHeight="1">
      <c r="A20" s="7"/>
      <c r="B20" s="57"/>
      <c r="C20" s="58"/>
      <c r="D20" s="58"/>
      <c r="E20" s="58"/>
      <c r="F20" s="58"/>
      <c r="G20" s="59"/>
      <c r="H20" s="60"/>
      <c r="I20" s="60"/>
      <c r="J20" s="60"/>
      <c r="K20" s="60"/>
      <c r="L20" s="60"/>
      <c r="M20" s="60"/>
      <c r="N20" s="210"/>
      <c r="O20" s="55"/>
      <c r="P20" s="62"/>
      <c r="Q20" s="55"/>
      <c r="R20" s="56"/>
      <c r="S20" s="55"/>
      <c r="T20" s="55"/>
      <c r="U20" s="56"/>
      <c r="V20" s="55"/>
      <c r="W20" s="132"/>
      <c r="X20" s="55"/>
      <c r="Y20" s="55"/>
      <c r="Z20" s="56"/>
      <c r="AA20" s="55"/>
    </row>
    <row r="21" spans="1:27" ht="20.25" customHeight="1" thickBot="1">
      <c r="A21" s="7"/>
      <c r="B21" s="63"/>
      <c r="C21" s="58"/>
      <c r="D21" s="58"/>
      <c r="E21" s="58"/>
      <c r="F21" s="58"/>
      <c r="G21" s="59"/>
      <c r="H21" s="60"/>
      <c r="I21" s="60"/>
      <c r="J21" s="60"/>
      <c r="K21" s="60"/>
      <c r="L21" s="60"/>
      <c r="M21" s="60"/>
      <c r="N21" s="210"/>
      <c r="O21" s="64"/>
      <c r="P21" s="65"/>
      <c r="Q21" s="64"/>
      <c r="R21" s="66"/>
      <c r="S21" s="64"/>
      <c r="T21" s="64"/>
      <c r="U21" s="66"/>
      <c r="V21" s="64"/>
      <c r="W21" s="176"/>
      <c r="X21" s="64"/>
      <c r="Y21" s="64"/>
      <c r="Z21" s="66"/>
      <c r="AA21" s="64"/>
    </row>
    <row r="22" spans="1:27" ht="12.75" hidden="1">
      <c r="A22" s="7"/>
      <c r="B22" s="57"/>
      <c r="C22" s="58"/>
      <c r="D22" s="58"/>
      <c r="E22" s="58"/>
      <c r="F22" s="58"/>
      <c r="G22" s="59"/>
      <c r="H22" s="60"/>
      <c r="I22" s="60"/>
      <c r="J22" s="60"/>
      <c r="K22" s="134"/>
      <c r="L22" s="134"/>
      <c r="M22" s="134"/>
      <c r="N22" s="210"/>
      <c r="O22" s="55"/>
      <c r="P22" s="62"/>
      <c r="Q22" s="55"/>
      <c r="R22" s="56"/>
      <c r="S22" s="55"/>
      <c r="T22" s="55"/>
      <c r="U22" s="56"/>
      <c r="V22" s="55"/>
      <c r="W22" s="132"/>
      <c r="X22" s="55"/>
      <c r="Y22" s="55"/>
      <c r="Z22" s="56"/>
      <c r="AA22" s="55"/>
    </row>
    <row r="23" spans="1:27" ht="12.75" hidden="1">
      <c r="A23" s="7"/>
      <c r="B23" s="57"/>
      <c r="C23" s="58"/>
      <c r="D23" s="58"/>
      <c r="E23" s="58"/>
      <c r="F23" s="58"/>
      <c r="G23" s="59"/>
      <c r="H23" s="60"/>
      <c r="I23" s="60"/>
      <c r="J23" s="60"/>
      <c r="K23" s="134"/>
      <c r="L23" s="134"/>
      <c r="M23" s="134"/>
      <c r="N23" s="210"/>
      <c r="O23" s="55"/>
      <c r="P23" s="62"/>
      <c r="Q23" s="55"/>
      <c r="R23" s="56"/>
      <c r="S23" s="55"/>
      <c r="T23" s="55"/>
      <c r="U23" s="56"/>
      <c r="V23" s="55"/>
      <c r="W23" s="132"/>
      <c r="X23" s="55"/>
      <c r="Y23" s="55"/>
      <c r="Z23" s="56"/>
      <c r="AA23" s="55"/>
    </row>
    <row r="24" spans="1:27" ht="12.75" hidden="1">
      <c r="A24" s="7"/>
      <c r="B24" s="57"/>
      <c r="C24" s="58"/>
      <c r="D24" s="58"/>
      <c r="E24" s="58"/>
      <c r="F24" s="58"/>
      <c r="G24" s="59"/>
      <c r="H24" s="60"/>
      <c r="I24" s="60"/>
      <c r="J24" s="60"/>
      <c r="K24" s="134"/>
      <c r="L24" s="134"/>
      <c r="M24" s="134"/>
      <c r="N24" s="210"/>
      <c r="O24" s="55"/>
      <c r="P24" s="62"/>
      <c r="Q24" s="55"/>
      <c r="R24" s="56"/>
      <c r="S24" s="55"/>
      <c r="T24" s="55"/>
      <c r="U24" s="56"/>
      <c r="V24" s="55"/>
      <c r="W24" s="132"/>
      <c r="X24" s="55"/>
      <c r="Y24" s="55"/>
      <c r="Z24" s="56"/>
      <c r="AA24" s="55"/>
    </row>
    <row r="25" spans="1:27" ht="12.75" hidden="1">
      <c r="A25" s="7"/>
      <c r="B25" s="57"/>
      <c r="C25" s="58"/>
      <c r="D25" s="58"/>
      <c r="E25" s="58"/>
      <c r="F25" s="58"/>
      <c r="G25" s="59"/>
      <c r="H25" s="60"/>
      <c r="I25" s="60"/>
      <c r="J25" s="60"/>
      <c r="K25" s="134"/>
      <c r="L25" s="134"/>
      <c r="M25" s="134"/>
      <c r="N25" s="210"/>
      <c r="O25" s="55"/>
      <c r="P25" s="62"/>
      <c r="Q25" s="55"/>
      <c r="R25" s="56"/>
      <c r="S25" s="55"/>
      <c r="T25" s="55"/>
      <c r="U25" s="56"/>
      <c r="V25" s="55"/>
      <c r="W25" s="132"/>
      <c r="X25" s="55"/>
      <c r="Y25" s="55"/>
      <c r="Z25" s="56"/>
      <c r="AA25" s="55"/>
    </row>
    <row r="26" spans="1:27" ht="12.75" hidden="1">
      <c r="A26" s="7"/>
      <c r="B26" s="57"/>
      <c r="C26" s="58"/>
      <c r="D26" s="58"/>
      <c r="E26" s="58"/>
      <c r="F26" s="58"/>
      <c r="G26" s="59"/>
      <c r="H26" s="60"/>
      <c r="I26" s="60"/>
      <c r="J26" s="60"/>
      <c r="K26" s="134"/>
      <c r="L26" s="134"/>
      <c r="M26" s="134"/>
      <c r="N26" s="210"/>
      <c r="O26" s="55"/>
      <c r="P26" s="62"/>
      <c r="Q26" s="55"/>
      <c r="R26" s="56"/>
      <c r="S26" s="55"/>
      <c r="T26" s="55"/>
      <c r="U26" s="56"/>
      <c r="V26" s="55"/>
      <c r="W26" s="132"/>
      <c r="X26" s="55"/>
      <c r="Y26" s="55"/>
      <c r="Z26" s="56"/>
      <c r="AA26" s="55"/>
    </row>
    <row r="27" spans="1:27" ht="12.75" hidden="1">
      <c r="A27" s="7"/>
      <c r="B27" s="57"/>
      <c r="C27" s="58"/>
      <c r="D27" s="58"/>
      <c r="E27" s="58"/>
      <c r="F27" s="58"/>
      <c r="G27" s="59"/>
      <c r="H27" s="60"/>
      <c r="I27" s="60"/>
      <c r="J27" s="60"/>
      <c r="K27" s="134"/>
      <c r="L27" s="134"/>
      <c r="M27" s="134"/>
      <c r="N27" s="210"/>
      <c r="O27" s="55"/>
      <c r="P27" s="62"/>
      <c r="Q27" s="55"/>
      <c r="R27" s="56"/>
      <c r="S27" s="55"/>
      <c r="T27" s="55"/>
      <c r="U27" s="56"/>
      <c r="V27" s="55"/>
      <c r="W27" s="132"/>
      <c r="X27" s="55"/>
      <c r="Y27" s="55"/>
      <c r="Z27" s="56"/>
      <c r="AA27" s="55"/>
    </row>
    <row r="28" spans="1:27" ht="12.75" hidden="1">
      <c r="A28" s="7"/>
      <c r="B28" s="57"/>
      <c r="C28" s="58"/>
      <c r="D28" s="58"/>
      <c r="E28" s="58"/>
      <c r="F28" s="58"/>
      <c r="G28" s="59"/>
      <c r="H28" s="60"/>
      <c r="I28" s="60"/>
      <c r="J28" s="60"/>
      <c r="K28" s="134"/>
      <c r="L28" s="134"/>
      <c r="M28" s="134"/>
      <c r="N28" s="210"/>
      <c r="O28" s="55"/>
      <c r="P28" s="62"/>
      <c r="Q28" s="55"/>
      <c r="R28" s="56"/>
      <c r="S28" s="55"/>
      <c r="T28" s="55"/>
      <c r="U28" s="56"/>
      <c r="V28" s="55"/>
      <c r="W28" s="132"/>
      <c r="X28" s="55"/>
      <c r="Y28" s="55"/>
      <c r="Z28" s="56"/>
      <c r="AA28" s="55"/>
    </row>
    <row r="29" spans="1:27" ht="12.75" hidden="1">
      <c r="A29" s="7"/>
      <c r="B29" s="57"/>
      <c r="C29" s="58"/>
      <c r="D29" s="58"/>
      <c r="E29" s="58"/>
      <c r="F29" s="58"/>
      <c r="G29" s="59"/>
      <c r="H29" s="60"/>
      <c r="I29" s="60"/>
      <c r="J29" s="60"/>
      <c r="K29" s="134"/>
      <c r="L29" s="134"/>
      <c r="M29" s="134"/>
      <c r="N29" s="210"/>
      <c r="O29" s="55"/>
      <c r="P29" s="62"/>
      <c r="Q29" s="55"/>
      <c r="R29" s="56"/>
      <c r="S29" s="55"/>
      <c r="T29" s="55"/>
      <c r="U29" s="56"/>
      <c r="V29" s="55"/>
      <c r="W29" s="132"/>
      <c r="X29" s="55"/>
      <c r="Y29" s="55"/>
      <c r="Z29" s="56"/>
      <c r="AA29" s="55"/>
    </row>
    <row r="30" spans="1:27" ht="12.75" hidden="1">
      <c r="A30" s="7"/>
      <c r="B30" s="57"/>
      <c r="C30" s="58"/>
      <c r="D30" s="58"/>
      <c r="E30" s="58"/>
      <c r="F30" s="58"/>
      <c r="G30" s="59"/>
      <c r="H30" s="60"/>
      <c r="I30" s="60"/>
      <c r="J30" s="60"/>
      <c r="K30" s="134"/>
      <c r="L30" s="134"/>
      <c r="M30" s="134"/>
      <c r="N30" s="210"/>
      <c r="O30" s="55"/>
      <c r="P30" s="62"/>
      <c r="Q30" s="55"/>
      <c r="R30" s="56"/>
      <c r="S30" s="55"/>
      <c r="T30" s="55"/>
      <c r="U30" s="56"/>
      <c r="V30" s="55"/>
      <c r="W30" s="132"/>
      <c r="X30" s="55"/>
      <c r="Y30" s="55"/>
      <c r="Z30" s="56"/>
      <c r="AA30" s="55"/>
    </row>
    <row r="31" spans="1:27" ht="12.75" hidden="1">
      <c r="A31" s="7"/>
      <c r="B31" s="57"/>
      <c r="C31" s="67"/>
      <c r="D31" s="67"/>
      <c r="E31" s="67"/>
      <c r="F31" s="67"/>
      <c r="G31" s="68"/>
      <c r="H31" s="69"/>
      <c r="I31" s="70"/>
      <c r="J31" s="70"/>
      <c r="K31" s="158"/>
      <c r="L31" s="158"/>
      <c r="M31" s="158"/>
      <c r="N31" s="210"/>
      <c r="O31" s="55"/>
      <c r="P31" s="62"/>
      <c r="Q31" s="55"/>
      <c r="R31" s="56"/>
      <c r="S31" s="55"/>
      <c r="T31" s="55"/>
      <c r="U31" s="56"/>
      <c r="V31" s="55"/>
      <c r="W31" s="132"/>
      <c r="X31" s="55"/>
      <c r="Y31" s="55"/>
      <c r="Z31" s="56"/>
      <c r="AA31" s="55"/>
    </row>
    <row r="32" spans="1:27" ht="13.5" hidden="1" thickBot="1">
      <c r="A32" s="12"/>
      <c r="B32" s="63"/>
      <c r="C32" s="71"/>
      <c r="D32" s="71"/>
      <c r="E32" s="71"/>
      <c r="F32" s="71"/>
      <c r="G32" s="72"/>
      <c r="H32" s="73"/>
      <c r="I32" s="73"/>
      <c r="J32" s="73"/>
      <c r="K32" s="134"/>
      <c r="L32" s="134"/>
      <c r="M32" s="134"/>
      <c r="N32" s="191"/>
      <c r="O32" s="74"/>
      <c r="P32" s="75"/>
      <c r="Q32" s="74"/>
      <c r="R32" s="76"/>
      <c r="S32" s="74"/>
      <c r="T32" s="74"/>
      <c r="U32" s="76"/>
      <c r="V32" s="74"/>
      <c r="W32" s="177"/>
      <c r="X32" s="74"/>
      <c r="Y32" s="74"/>
      <c r="Z32" s="76"/>
      <c r="AA32" s="74"/>
    </row>
    <row r="33" spans="1:27" ht="0.75" customHeight="1" hidden="1">
      <c r="A33" s="207">
        <v>2</v>
      </c>
      <c r="B33" s="77" t="s">
        <v>28</v>
      </c>
      <c r="C33" s="58"/>
      <c r="D33" s="58"/>
      <c r="E33" s="58"/>
      <c r="F33" s="58"/>
      <c r="G33" s="59"/>
      <c r="H33" s="59"/>
      <c r="I33" s="59"/>
      <c r="J33" s="59"/>
      <c r="K33" s="57"/>
      <c r="L33" s="57"/>
      <c r="M33" s="57"/>
      <c r="N33" s="210" t="s">
        <v>38</v>
      </c>
      <c r="O33" s="55"/>
      <c r="P33" s="62"/>
      <c r="Q33" s="55"/>
      <c r="R33" s="56"/>
      <c r="S33" s="55"/>
      <c r="T33" s="55"/>
      <c r="U33" s="56"/>
      <c r="V33" s="55"/>
      <c r="W33" s="132"/>
      <c r="X33" s="55"/>
      <c r="Y33" s="55"/>
      <c r="Z33" s="56"/>
      <c r="AA33" s="55"/>
    </row>
    <row r="34" spans="1:27" ht="1.5" customHeight="1" hidden="1">
      <c r="A34" s="208"/>
      <c r="B34" s="213" t="s">
        <v>44</v>
      </c>
      <c r="C34" s="58" t="s">
        <v>47</v>
      </c>
      <c r="D34" s="58" t="s">
        <v>0</v>
      </c>
      <c r="E34" s="58" t="s">
        <v>1</v>
      </c>
      <c r="F34" s="58" t="s">
        <v>2</v>
      </c>
      <c r="G34" s="59">
        <f>G38</f>
        <v>1361.6</v>
      </c>
      <c r="H34" s="60">
        <f>H38</f>
        <v>500</v>
      </c>
      <c r="I34" s="60">
        <f>I38</f>
        <v>500</v>
      </c>
      <c r="J34" s="60">
        <f>J38</f>
        <v>500</v>
      </c>
      <c r="K34" s="134"/>
      <c r="L34" s="134"/>
      <c r="M34" s="134"/>
      <c r="N34" s="211"/>
      <c r="O34" s="55" t="s">
        <v>29</v>
      </c>
      <c r="P34" s="62">
        <v>79.6</v>
      </c>
      <c r="Q34" s="56">
        <v>93</v>
      </c>
      <c r="R34" s="55">
        <v>93</v>
      </c>
      <c r="S34" s="55">
        <v>93</v>
      </c>
      <c r="T34" s="55">
        <v>93</v>
      </c>
      <c r="U34" s="56">
        <v>94</v>
      </c>
      <c r="V34" s="55">
        <v>94</v>
      </c>
      <c r="W34" s="132">
        <v>94</v>
      </c>
      <c r="X34" s="55"/>
      <c r="Y34" s="55"/>
      <c r="Z34" s="56">
        <v>94</v>
      </c>
      <c r="AA34" s="55">
        <v>100</v>
      </c>
    </row>
    <row r="35" spans="1:27" ht="132.75" customHeight="1" hidden="1">
      <c r="A35" s="209"/>
      <c r="B35" s="214"/>
      <c r="C35" s="79" t="s">
        <v>47</v>
      </c>
      <c r="D35" s="79" t="s">
        <v>0</v>
      </c>
      <c r="E35" s="79" t="s">
        <v>1</v>
      </c>
      <c r="F35" s="79" t="s">
        <v>3</v>
      </c>
      <c r="G35" s="80">
        <f>G37</f>
        <v>2617.9</v>
      </c>
      <c r="H35" s="81">
        <f>H36</f>
        <v>5000</v>
      </c>
      <c r="I35" s="81">
        <f>I36</f>
        <v>5000</v>
      </c>
      <c r="J35" s="81">
        <f>J36</f>
        <v>5000</v>
      </c>
      <c r="K35" s="159"/>
      <c r="L35" s="159"/>
      <c r="M35" s="159"/>
      <c r="N35" s="212"/>
      <c r="O35" s="55"/>
      <c r="P35" s="62"/>
      <c r="Q35" s="55"/>
      <c r="R35" s="56"/>
      <c r="S35" s="55"/>
      <c r="T35" s="55"/>
      <c r="U35" s="56"/>
      <c r="V35" s="55"/>
      <c r="W35" s="132"/>
      <c r="X35" s="55"/>
      <c r="Y35" s="55"/>
      <c r="Z35" s="178"/>
      <c r="AA35" s="55"/>
    </row>
    <row r="36" spans="1:27" ht="12.75" hidden="1">
      <c r="A36" s="9">
        <v>3</v>
      </c>
      <c r="B36" s="181" t="s">
        <v>100</v>
      </c>
      <c r="C36" s="202" t="s">
        <v>47</v>
      </c>
      <c r="D36" s="202" t="s">
        <v>0</v>
      </c>
      <c r="E36" s="202" t="s">
        <v>1</v>
      </c>
      <c r="F36" s="202" t="s">
        <v>3</v>
      </c>
      <c r="G36" s="59"/>
      <c r="H36" s="222">
        <v>5000</v>
      </c>
      <c r="I36" s="222">
        <v>5000</v>
      </c>
      <c r="J36" s="222">
        <v>5000</v>
      </c>
      <c r="K36" s="152"/>
      <c r="L36" s="152"/>
      <c r="M36" s="152"/>
      <c r="N36" s="190" t="s">
        <v>57</v>
      </c>
      <c r="O36" s="43" t="s">
        <v>45</v>
      </c>
      <c r="P36" s="83">
        <v>100</v>
      </c>
      <c r="Q36" s="84">
        <v>5.56</v>
      </c>
      <c r="R36" s="43">
        <v>5.86</v>
      </c>
      <c r="S36" s="43">
        <v>6</v>
      </c>
      <c r="T36" s="43">
        <f>S36</f>
        <v>6</v>
      </c>
      <c r="U36" s="85">
        <v>6.01</v>
      </c>
      <c r="V36" s="86">
        <f>U36</f>
        <v>6.01</v>
      </c>
      <c r="W36" s="44">
        <v>6.02</v>
      </c>
      <c r="X36" s="43"/>
      <c r="Y36" s="43"/>
      <c r="Z36" s="84">
        <f>W36</f>
        <v>6.02</v>
      </c>
      <c r="AA36" s="43">
        <v>6.02</v>
      </c>
    </row>
    <row r="37" spans="1:27" ht="54.75" customHeight="1" hidden="1">
      <c r="A37" s="8"/>
      <c r="B37" s="182"/>
      <c r="C37" s="185" t="s">
        <v>47</v>
      </c>
      <c r="D37" s="185"/>
      <c r="E37" s="185"/>
      <c r="F37" s="185"/>
      <c r="G37" s="87">
        <f>500+2117.9</f>
        <v>2617.9</v>
      </c>
      <c r="H37" s="223"/>
      <c r="I37" s="223"/>
      <c r="J37" s="223"/>
      <c r="K37" s="153"/>
      <c r="L37" s="153"/>
      <c r="M37" s="153"/>
      <c r="N37" s="191"/>
      <c r="O37" s="64"/>
      <c r="P37" s="65"/>
      <c r="Q37" s="64"/>
      <c r="R37" s="66"/>
      <c r="S37" s="64"/>
      <c r="T37" s="64"/>
      <c r="U37" s="66"/>
      <c r="V37" s="64"/>
      <c r="W37" s="176"/>
      <c r="X37" s="64"/>
      <c r="Y37" s="64"/>
      <c r="Z37" s="66"/>
      <c r="AA37" s="64"/>
    </row>
    <row r="38" spans="1:27" ht="12.75" hidden="1">
      <c r="A38" s="3">
        <v>4</v>
      </c>
      <c r="B38" s="88" t="s">
        <v>30</v>
      </c>
      <c r="C38" s="202" t="s">
        <v>47</v>
      </c>
      <c r="D38" s="202" t="s">
        <v>0</v>
      </c>
      <c r="E38" s="202" t="s">
        <v>1</v>
      </c>
      <c r="F38" s="202" t="s">
        <v>2</v>
      </c>
      <c r="G38" s="59">
        <v>1361.6</v>
      </c>
      <c r="H38" s="235">
        <v>500</v>
      </c>
      <c r="I38" s="235">
        <v>500</v>
      </c>
      <c r="J38" s="235">
        <v>500</v>
      </c>
      <c r="K38" s="154"/>
      <c r="L38" s="154"/>
      <c r="M38" s="154"/>
      <c r="N38" s="190" t="s">
        <v>66</v>
      </c>
      <c r="O38" s="43" t="s">
        <v>46</v>
      </c>
      <c r="P38" s="83">
        <v>100</v>
      </c>
      <c r="Q38" s="43">
        <v>27.7</v>
      </c>
      <c r="R38" s="43">
        <v>18.35</v>
      </c>
      <c r="S38" s="43">
        <v>17.95</v>
      </c>
      <c r="T38" s="43">
        <v>17.95</v>
      </c>
      <c r="U38" s="43">
        <v>17.95</v>
      </c>
      <c r="V38" s="43">
        <v>17.95</v>
      </c>
      <c r="W38" s="44">
        <v>17.95</v>
      </c>
      <c r="X38" s="43"/>
      <c r="Y38" s="43"/>
      <c r="Z38" s="45">
        <v>17.95</v>
      </c>
      <c r="AA38" s="43">
        <v>17.95</v>
      </c>
    </row>
    <row r="39" spans="1:27" ht="12.75" customHeight="1" hidden="1">
      <c r="A39" s="7"/>
      <c r="B39" s="188" t="s">
        <v>39</v>
      </c>
      <c r="C39" s="203" t="s">
        <v>47</v>
      </c>
      <c r="D39" s="203"/>
      <c r="E39" s="203"/>
      <c r="F39" s="203"/>
      <c r="G39" s="59"/>
      <c r="H39" s="236"/>
      <c r="I39" s="236"/>
      <c r="J39" s="236"/>
      <c r="K39" s="155"/>
      <c r="L39" s="155"/>
      <c r="M39" s="155"/>
      <c r="N39" s="210"/>
      <c r="O39" s="55"/>
      <c r="P39" s="62"/>
      <c r="Q39" s="55"/>
      <c r="R39" s="55"/>
      <c r="S39" s="55"/>
      <c r="T39" s="55"/>
      <c r="U39" s="55"/>
      <c r="V39" s="55"/>
      <c r="W39" s="132"/>
      <c r="X39" s="55"/>
      <c r="Y39" s="55"/>
      <c r="Z39" s="178"/>
      <c r="AA39" s="55"/>
    </row>
    <row r="40" spans="1:27" ht="108" customHeight="1" hidden="1">
      <c r="A40" s="7"/>
      <c r="B40" s="189"/>
      <c r="C40" s="203" t="s">
        <v>47</v>
      </c>
      <c r="D40" s="203"/>
      <c r="E40" s="203"/>
      <c r="F40" s="203"/>
      <c r="G40" s="68"/>
      <c r="H40" s="236"/>
      <c r="I40" s="236"/>
      <c r="J40" s="236"/>
      <c r="K40" s="155"/>
      <c r="L40" s="155"/>
      <c r="M40" s="155"/>
      <c r="N40" s="210"/>
      <c r="O40" s="89"/>
      <c r="P40" s="62"/>
      <c r="Q40" s="55"/>
      <c r="R40" s="55"/>
      <c r="S40" s="55"/>
      <c r="T40" s="55"/>
      <c r="U40" s="55"/>
      <c r="V40" s="55"/>
      <c r="W40" s="132"/>
      <c r="X40" s="55"/>
      <c r="Y40" s="55"/>
      <c r="Z40" s="178"/>
      <c r="AA40" s="55"/>
    </row>
    <row r="41" spans="1:27" ht="12.75" hidden="1">
      <c r="A41" s="20"/>
      <c r="B41" s="90"/>
      <c r="C41" s="91"/>
      <c r="D41" s="91"/>
      <c r="E41" s="91"/>
      <c r="F41" s="91"/>
      <c r="G41" s="90"/>
      <c r="H41" s="90"/>
      <c r="I41" s="90"/>
      <c r="J41" s="90"/>
      <c r="K41" s="90"/>
      <c r="L41" s="90"/>
      <c r="M41" s="90"/>
      <c r="N41" s="38"/>
      <c r="O41" s="38"/>
      <c r="P41" s="90"/>
      <c r="Q41" s="38"/>
      <c r="R41" s="38"/>
      <c r="S41" s="38"/>
      <c r="T41" s="38"/>
      <c r="U41" s="38"/>
      <c r="V41" s="38"/>
      <c r="W41" s="38"/>
      <c r="X41" s="149"/>
      <c r="Y41" s="149"/>
      <c r="Z41" s="38"/>
      <c r="AA41" s="39"/>
    </row>
    <row r="42" spans="1:27" ht="21" customHeight="1">
      <c r="A42" s="6">
        <v>2</v>
      </c>
      <c r="B42" s="92" t="s">
        <v>75</v>
      </c>
      <c r="C42" s="204" t="s">
        <v>7</v>
      </c>
      <c r="D42" s="204" t="s">
        <v>117</v>
      </c>
      <c r="E42" s="204" t="s">
        <v>113</v>
      </c>
      <c r="F42" s="204" t="s">
        <v>113</v>
      </c>
      <c r="G42" s="93">
        <f>G44</f>
        <v>340</v>
      </c>
      <c r="H42" s="246">
        <v>0</v>
      </c>
      <c r="I42" s="246">
        <v>0</v>
      </c>
      <c r="J42" s="246">
        <v>0</v>
      </c>
      <c r="K42" s="251">
        <v>0</v>
      </c>
      <c r="L42" s="170">
        <v>0</v>
      </c>
      <c r="M42" s="251">
        <v>0</v>
      </c>
      <c r="N42" s="210" t="s">
        <v>78</v>
      </c>
      <c r="O42" s="55" t="s">
        <v>31</v>
      </c>
      <c r="P42" s="94" t="s">
        <v>32</v>
      </c>
      <c r="Q42" s="55" t="s">
        <v>32</v>
      </c>
      <c r="R42" s="56" t="s">
        <v>32</v>
      </c>
      <c r="S42" s="55" t="s">
        <v>32</v>
      </c>
      <c r="T42" s="55" t="s">
        <v>32</v>
      </c>
      <c r="U42" s="56" t="s">
        <v>32</v>
      </c>
      <c r="V42" s="55" t="s">
        <v>32</v>
      </c>
      <c r="W42" s="132" t="s">
        <v>32</v>
      </c>
      <c r="X42" s="55" t="s">
        <v>32</v>
      </c>
      <c r="Y42" s="55" t="s">
        <v>32</v>
      </c>
      <c r="Z42" s="56" t="s">
        <v>32</v>
      </c>
      <c r="AA42" s="55" t="s">
        <v>32</v>
      </c>
    </row>
    <row r="43" spans="1:27" ht="97.5" customHeight="1">
      <c r="A43" s="4"/>
      <c r="B43" s="78" t="s">
        <v>79</v>
      </c>
      <c r="C43" s="180" t="s">
        <v>47</v>
      </c>
      <c r="D43" s="180"/>
      <c r="E43" s="180"/>
      <c r="F43" s="180"/>
      <c r="G43" s="95" t="e">
        <f>#REF!</f>
        <v>#REF!</v>
      </c>
      <c r="H43" s="180"/>
      <c r="I43" s="180"/>
      <c r="J43" s="180"/>
      <c r="K43" s="252"/>
      <c r="L43" s="171"/>
      <c r="M43" s="252"/>
      <c r="N43" s="191"/>
      <c r="O43" s="64"/>
      <c r="P43" s="65"/>
      <c r="Q43" s="64"/>
      <c r="R43" s="66"/>
      <c r="S43" s="64"/>
      <c r="T43" s="64"/>
      <c r="U43" s="66"/>
      <c r="V43" s="64"/>
      <c r="W43" s="176"/>
      <c r="X43" s="64"/>
      <c r="Y43" s="64"/>
      <c r="Z43" s="66"/>
      <c r="AA43" s="64"/>
    </row>
    <row r="44" spans="1:27" ht="15.75" customHeight="1">
      <c r="A44" s="9">
        <v>3</v>
      </c>
      <c r="B44" s="88" t="s">
        <v>76</v>
      </c>
      <c r="C44" s="58" t="s">
        <v>7</v>
      </c>
      <c r="D44" s="58" t="s">
        <v>116</v>
      </c>
      <c r="E44" s="58" t="s">
        <v>113</v>
      </c>
      <c r="F44" s="58" t="s">
        <v>113</v>
      </c>
      <c r="G44" s="59">
        <v>340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190" t="s">
        <v>77</v>
      </c>
      <c r="O44" s="43" t="s">
        <v>33</v>
      </c>
      <c r="P44" s="83">
        <v>30</v>
      </c>
      <c r="Q44" s="43">
        <v>18</v>
      </c>
      <c r="R44" s="84">
        <v>18</v>
      </c>
      <c r="S44" s="43">
        <v>18</v>
      </c>
      <c r="T44" s="43">
        <v>18</v>
      </c>
      <c r="U44" s="84">
        <v>18</v>
      </c>
      <c r="V44" s="43">
        <v>18</v>
      </c>
      <c r="W44" s="44">
        <v>18</v>
      </c>
      <c r="X44" s="43">
        <v>18</v>
      </c>
      <c r="Y44" s="43">
        <v>18</v>
      </c>
      <c r="Z44" s="84">
        <v>18</v>
      </c>
      <c r="AA44" s="43">
        <v>18</v>
      </c>
    </row>
    <row r="45" spans="1:27" ht="12.75">
      <c r="A45" s="8"/>
      <c r="B45" s="188" t="s">
        <v>89</v>
      </c>
      <c r="C45" s="186"/>
      <c r="D45" s="186"/>
      <c r="E45" s="186"/>
      <c r="F45" s="186"/>
      <c r="G45" s="59"/>
      <c r="H45" s="186"/>
      <c r="I45" s="186"/>
      <c r="J45" s="186"/>
      <c r="K45" s="192"/>
      <c r="L45" s="156"/>
      <c r="M45" s="192"/>
      <c r="N45" s="210"/>
      <c r="O45" s="55"/>
      <c r="P45" s="62"/>
      <c r="Q45" s="55"/>
      <c r="R45" s="56"/>
      <c r="S45" s="55"/>
      <c r="T45" s="55"/>
      <c r="U45" s="56"/>
      <c r="V45" s="55"/>
      <c r="W45" s="132"/>
      <c r="X45" s="55"/>
      <c r="Y45" s="55"/>
      <c r="Z45" s="56"/>
      <c r="AA45" s="55"/>
    </row>
    <row r="46" spans="1:27" ht="65.25" customHeight="1">
      <c r="A46" s="8"/>
      <c r="B46" s="188"/>
      <c r="C46" s="192"/>
      <c r="D46" s="192"/>
      <c r="E46" s="192"/>
      <c r="F46" s="192"/>
      <c r="G46" s="68"/>
      <c r="H46" s="192"/>
      <c r="I46" s="192"/>
      <c r="J46" s="192"/>
      <c r="K46" s="187"/>
      <c r="L46" s="157"/>
      <c r="M46" s="187"/>
      <c r="N46" s="210"/>
      <c r="O46" s="55"/>
      <c r="P46" s="62"/>
      <c r="Q46" s="55"/>
      <c r="R46" s="56"/>
      <c r="S46" s="55"/>
      <c r="T46" s="55"/>
      <c r="U46" s="56"/>
      <c r="V46" s="55"/>
      <c r="W46" s="132"/>
      <c r="X46" s="64"/>
      <c r="Y46" s="64"/>
      <c r="Z46" s="56"/>
      <c r="AA46" s="55"/>
    </row>
    <row r="47" spans="1:27" ht="3" customHeight="1">
      <c r="A47" s="20"/>
      <c r="B47" s="90"/>
      <c r="C47" s="58"/>
      <c r="D47" s="91"/>
      <c r="E47" s="58"/>
      <c r="F47" s="91"/>
      <c r="G47" s="90"/>
      <c r="H47" s="59"/>
      <c r="I47" s="90"/>
      <c r="J47" s="59"/>
      <c r="K47" s="90"/>
      <c r="L47" s="90"/>
      <c r="M47" s="90"/>
      <c r="N47" s="38"/>
      <c r="O47" s="38"/>
      <c r="P47" s="90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</row>
    <row r="48" spans="1:27" ht="24.75" customHeight="1">
      <c r="A48" s="6">
        <v>4</v>
      </c>
      <c r="B48" s="200" t="s">
        <v>101</v>
      </c>
      <c r="C48" s="96" t="s">
        <v>7</v>
      </c>
      <c r="D48" s="79" t="s">
        <v>118</v>
      </c>
      <c r="E48" s="96" t="s">
        <v>113</v>
      </c>
      <c r="F48" s="96" t="s">
        <v>113</v>
      </c>
      <c r="G48" s="97"/>
      <c r="H48" s="98">
        <v>396.7</v>
      </c>
      <c r="I48" s="98">
        <v>333.6</v>
      </c>
      <c r="J48" s="98">
        <v>312.2</v>
      </c>
      <c r="K48" s="60">
        <v>524.4</v>
      </c>
      <c r="L48" s="60">
        <v>424.4</v>
      </c>
      <c r="M48" s="60">
        <v>424.4</v>
      </c>
      <c r="N48" s="216" t="s">
        <v>106</v>
      </c>
      <c r="O48" s="197" t="s">
        <v>43</v>
      </c>
      <c r="P48" s="100">
        <v>730</v>
      </c>
      <c r="Q48" s="194">
        <v>57</v>
      </c>
      <c r="R48" s="194">
        <v>57</v>
      </c>
      <c r="S48" s="194">
        <v>57</v>
      </c>
      <c r="T48" s="194">
        <v>57</v>
      </c>
      <c r="U48" s="194">
        <v>57</v>
      </c>
      <c r="V48" s="194">
        <v>57</v>
      </c>
      <c r="W48" s="194">
        <v>60</v>
      </c>
      <c r="X48" s="101">
        <v>60</v>
      </c>
      <c r="Y48" s="101">
        <v>60</v>
      </c>
      <c r="Z48" s="194">
        <v>60</v>
      </c>
      <c r="AA48" s="194">
        <v>60</v>
      </c>
    </row>
    <row r="49" spans="1:27" ht="24.75" customHeight="1" hidden="1">
      <c r="A49" s="7"/>
      <c r="B49" s="188"/>
      <c r="C49" s="58"/>
      <c r="D49" s="58"/>
      <c r="E49" s="58"/>
      <c r="F49" s="58"/>
      <c r="G49" s="59"/>
      <c r="H49" s="60"/>
      <c r="I49" s="60"/>
      <c r="J49" s="60"/>
      <c r="K49" s="134"/>
      <c r="L49" s="134"/>
      <c r="M49" s="134"/>
      <c r="N49" s="216"/>
      <c r="O49" s="197"/>
      <c r="P49" s="100"/>
      <c r="Q49" s="194"/>
      <c r="R49" s="194"/>
      <c r="S49" s="194"/>
      <c r="T49" s="194"/>
      <c r="U49" s="194"/>
      <c r="V49" s="194"/>
      <c r="W49" s="194"/>
      <c r="X49" s="101"/>
      <c r="Y49" s="101"/>
      <c r="Z49" s="194"/>
      <c r="AA49" s="194"/>
    </row>
    <row r="50" spans="1:27" ht="24.75" customHeight="1">
      <c r="A50" s="6"/>
      <c r="B50" s="188"/>
      <c r="C50" s="58"/>
      <c r="D50" s="58"/>
      <c r="E50" s="58"/>
      <c r="F50" s="58"/>
      <c r="G50" s="59"/>
      <c r="H50" s="60"/>
      <c r="I50" s="60"/>
      <c r="J50" s="60"/>
      <c r="K50" s="60"/>
      <c r="L50" s="60"/>
      <c r="M50" s="60"/>
      <c r="N50" s="216"/>
      <c r="O50" s="197"/>
      <c r="P50" s="100"/>
      <c r="Q50" s="194"/>
      <c r="R50" s="194"/>
      <c r="S50" s="194"/>
      <c r="T50" s="194"/>
      <c r="U50" s="194"/>
      <c r="V50" s="194"/>
      <c r="W50" s="194"/>
      <c r="X50" s="101"/>
      <c r="Y50" s="101"/>
      <c r="Z50" s="194"/>
      <c r="AA50" s="194"/>
    </row>
    <row r="51" spans="1:27" ht="48.75" customHeight="1">
      <c r="A51" s="7"/>
      <c r="B51" s="188"/>
      <c r="C51" s="58"/>
      <c r="D51" s="58"/>
      <c r="E51" s="58"/>
      <c r="F51" s="58"/>
      <c r="G51" s="59"/>
      <c r="H51" s="60"/>
      <c r="I51" s="60"/>
      <c r="J51" s="60"/>
      <c r="K51" s="98"/>
      <c r="L51" s="98"/>
      <c r="M51" s="98"/>
      <c r="N51" s="201"/>
      <c r="O51" s="195"/>
      <c r="P51" s="102"/>
      <c r="Q51" s="198"/>
      <c r="R51" s="198"/>
      <c r="S51" s="198"/>
      <c r="T51" s="198"/>
      <c r="U51" s="198"/>
      <c r="V51" s="198"/>
      <c r="W51" s="198"/>
      <c r="X51" s="172"/>
      <c r="Y51" s="172"/>
      <c r="Z51" s="198"/>
      <c r="AA51" s="198"/>
    </row>
    <row r="52" spans="1:27" ht="35.25" customHeight="1" hidden="1">
      <c r="A52" s="7"/>
      <c r="B52" s="188"/>
      <c r="C52" s="58"/>
      <c r="D52" s="58"/>
      <c r="E52" s="58"/>
      <c r="F52" s="58"/>
      <c r="G52" s="59"/>
      <c r="H52" s="60"/>
      <c r="I52" s="60"/>
      <c r="J52" s="60"/>
      <c r="K52" s="69"/>
      <c r="L52" s="69"/>
      <c r="M52" s="69"/>
      <c r="N52" s="215"/>
      <c r="O52" s="196" t="s">
        <v>43</v>
      </c>
      <c r="P52" s="100"/>
      <c r="Q52" s="196">
        <v>0.66</v>
      </c>
      <c r="R52" s="196">
        <v>0.84</v>
      </c>
      <c r="S52" s="196">
        <v>0.89</v>
      </c>
      <c r="T52" s="193">
        <f>S52/2</f>
        <v>0.445</v>
      </c>
      <c r="U52" s="196">
        <v>0.94</v>
      </c>
      <c r="V52" s="193">
        <f>U52/2</f>
        <v>0.47</v>
      </c>
      <c r="W52" s="193">
        <v>0.98</v>
      </c>
      <c r="X52" s="173"/>
      <c r="Y52" s="173"/>
      <c r="Z52" s="193">
        <f>W52/2</f>
        <v>0.49</v>
      </c>
      <c r="AA52" s="193">
        <f>W52</f>
        <v>0.98</v>
      </c>
    </row>
    <row r="53" spans="1:27" ht="35.25" customHeight="1" hidden="1">
      <c r="A53" s="7"/>
      <c r="B53" s="188"/>
      <c r="C53" s="58"/>
      <c r="D53" s="58"/>
      <c r="E53" s="58"/>
      <c r="F53" s="58"/>
      <c r="G53" s="59"/>
      <c r="H53" s="60"/>
      <c r="I53" s="104"/>
      <c r="J53" s="104"/>
      <c r="K53" s="160"/>
      <c r="L53" s="160"/>
      <c r="M53" s="160"/>
      <c r="N53" s="216"/>
      <c r="O53" s="197"/>
      <c r="P53" s="100"/>
      <c r="Q53" s="197"/>
      <c r="R53" s="197"/>
      <c r="S53" s="197"/>
      <c r="T53" s="194"/>
      <c r="U53" s="197"/>
      <c r="V53" s="194"/>
      <c r="W53" s="194"/>
      <c r="X53" s="101"/>
      <c r="Y53" s="101"/>
      <c r="Z53" s="194"/>
      <c r="AA53" s="194"/>
    </row>
    <row r="54" spans="1:27" ht="83.25" customHeight="1" hidden="1">
      <c r="A54" s="4"/>
      <c r="B54" s="189"/>
      <c r="C54" s="58"/>
      <c r="D54" s="58"/>
      <c r="E54" s="58"/>
      <c r="F54" s="58"/>
      <c r="G54" s="59"/>
      <c r="H54" s="60"/>
      <c r="I54" s="60"/>
      <c r="J54" s="60"/>
      <c r="K54" s="98"/>
      <c r="L54" s="98"/>
      <c r="M54" s="98"/>
      <c r="N54" s="201"/>
      <c r="O54" s="195"/>
      <c r="P54" s="102"/>
      <c r="Q54" s="195"/>
      <c r="R54" s="195"/>
      <c r="S54" s="195"/>
      <c r="T54" s="198"/>
      <c r="U54" s="195"/>
      <c r="V54" s="198"/>
      <c r="W54" s="198"/>
      <c r="X54" s="172"/>
      <c r="Y54" s="172"/>
      <c r="Z54" s="198"/>
      <c r="AA54" s="195"/>
    </row>
    <row r="55" spans="1:27" ht="83.25" customHeight="1">
      <c r="A55" s="8"/>
      <c r="B55" s="105"/>
      <c r="C55" s="58"/>
      <c r="D55" s="58"/>
      <c r="E55" s="58"/>
      <c r="F55" s="58"/>
      <c r="G55" s="59"/>
      <c r="H55" s="60"/>
      <c r="I55" s="60"/>
      <c r="J55" s="60"/>
      <c r="K55" s="98"/>
      <c r="L55" s="98"/>
      <c r="M55" s="98"/>
      <c r="N55" s="42" t="s">
        <v>98</v>
      </c>
      <c r="O55" s="99" t="s">
        <v>43</v>
      </c>
      <c r="P55" s="100"/>
      <c r="Q55" s="168">
        <v>501</v>
      </c>
      <c r="R55" s="101">
        <v>501</v>
      </c>
      <c r="S55" s="101">
        <v>501</v>
      </c>
      <c r="T55" s="101">
        <v>501</v>
      </c>
      <c r="U55" s="168">
        <v>501</v>
      </c>
      <c r="V55" s="101">
        <v>501</v>
      </c>
      <c r="W55" s="101">
        <v>501</v>
      </c>
      <c r="X55" s="173">
        <v>501</v>
      </c>
      <c r="Y55" s="173">
        <v>501</v>
      </c>
      <c r="Z55" s="168">
        <v>501</v>
      </c>
      <c r="AA55" s="101">
        <v>501</v>
      </c>
    </row>
    <row r="56" spans="1:27" ht="132.75" customHeight="1">
      <c r="A56" s="8"/>
      <c r="B56" s="105"/>
      <c r="C56" s="58"/>
      <c r="D56" s="58"/>
      <c r="E56" s="58"/>
      <c r="F56" s="58"/>
      <c r="G56" s="59"/>
      <c r="H56" s="60"/>
      <c r="I56" s="60"/>
      <c r="J56" s="60"/>
      <c r="K56" s="60"/>
      <c r="L56" s="60"/>
      <c r="M56" s="60"/>
      <c r="N56" s="41" t="s">
        <v>97</v>
      </c>
      <c r="O56" s="99" t="s">
        <v>43</v>
      </c>
      <c r="P56" s="100"/>
      <c r="Q56" s="168">
        <v>144</v>
      </c>
      <c r="R56" s="101">
        <v>144</v>
      </c>
      <c r="S56" s="101">
        <v>144</v>
      </c>
      <c r="T56" s="101">
        <v>144</v>
      </c>
      <c r="U56" s="168">
        <v>144</v>
      </c>
      <c r="V56" s="101">
        <v>144</v>
      </c>
      <c r="W56" s="101">
        <v>144</v>
      </c>
      <c r="X56" s="101">
        <v>144</v>
      </c>
      <c r="Y56" s="101">
        <v>144</v>
      </c>
      <c r="Z56" s="168">
        <v>144</v>
      </c>
      <c r="AA56" s="101">
        <v>144</v>
      </c>
    </row>
    <row r="57" spans="1:27" ht="19.5" customHeight="1">
      <c r="A57" s="9">
        <v>5</v>
      </c>
      <c r="B57" s="88" t="s">
        <v>80</v>
      </c>
      <c r="C57" s="58" t="s">
        <v>7</v>
      </c>
      <c r="D57" s="58" t="s">
        <v>111</v>
      </c>
      <c r="E57" s="58" t="s">
        <v>74</v>
      </c>
      <c r="F57" s="58" t="s">
        <v>4</v>
      </c>
      <c r="G57" s="59">
        <v>1000</v>
      </c>
      <c r="H57" s="81">
        <v>17.2</v>
      </c>
      <c r="I57" s="81">
        <v>46.5</v>
      </c>
      <c r="J57" s="81">
        <v>33</v>
      </c>
      <c r="K57" s="81">
        <v>273</v>
      </c>
      <c r="L57" s="81">
        <v>83</v>
      </c>
      <c r="M57" s="81">
        <v>83</v>
      </c>
      <c r="N57" s="215" t="s">
        <v>88</v>
      </c>
      <c r="O57" s="43" t="s">
        <v>34</v>
      </c>
      <c r="P57" s="83">
        <v>28</v>
      </c>
      <c r="Q57" s="84">
        <v>3</v>
      </c>
      <c r="R57" s="43">
        <v>6</v>
      </c>
      <c r="S57" s="43">
        <v>6</v>
      </c>
      <c r="T57" s="43">
        <v>6</v>
      </c>
      <c r="U57" s="84">
        <v>80</v>
      </c>
      <c r="V57" s="43">
        <v>50</v>
      </c>
      <c r="W57" s="43">
        <v>20</v>
      </c>
      <c r="X57" s="43">
        <v>10</v>
      </c>
      <c r="Y57" s="43">
        <v>20</v>
      </c>
      <c r="Z57" s="84">
        <v>10</v>
      </c>
      <c r="AA57" s="43">
        <v>135</v>
      </c>
    </row>
    <row r="58" spans="1:27" ht="22.5" customHeight="1">
      <c r="A58" s="8"/>
      <c r="B58" s="188" t="s">
        <v>87</v>
      </c>
      <c r="C58" s="186"/>
      <c r="D58" s="186"/>
      <c r="E58" s="186"/>
      <c r="F58" s="186"/>
      <c r="G58" s="59"/>
      <c r="H58" s="186"/>
      <c r="I58" s="186"/>
      <c r="J58" s="186"/>
      <c r="K58" s="156"/>
      <c r="L58" s="156"/>
      <c r="M58" s="156"/>
      <c r="N58" s="216"/>
      <c r="O58" s="55"/>
      <c r="P58" s="62"/>
      <c r="Q58" s="55"/>
      <c r="R58" s="56"/>
      <c r="S58" s="55"/>
      <c r="T58" s="55"/>
      <c r="U58" s="56"/>
      <c r="V58" s="55"/>
      <c r="W58" s="55"/>
      <c r="X58" s="55"/>
      <c r="Y58" s="55"/>
      <c r="Z58" s="56"/>
      <c r="AA58" s="55"/>
    </row>
    <row r="59" spans="1:27" ht="26.25" customHeight="1">
      <c r="A59" s="13"/>
      <c r="B59" s="189"/>
      <c r="C59" s="187"/>
      <c r="D59" s="187"/>
      <c r="E59" s="187"/>
      <c r="F59" s="187"/>
      <c r="G59" s="59"/>
      <c r="H59" s="187"/>
      <c r="I59" s="187"/>
      <c r="J59" s="187"/>
      <c r="K59" s="157"/>
      <c r="L59" s="157"/>
      <c r="M59" s="157"/>
      <c r="N59" s="201"/>
      <c r="O59" s="64"/>
      <c r="P59" s="65"/>
      <c r="Q59" s="64"/>
      <c r="R59" s="66"/>
      <c r="S59" s="64"/>
      <c r="T59" s="64"/>
      <c r="U59" s="66"/>
      <c r="V59" s="64"/>
      <c r="W59" s="64"/>
      <c r="X59" s="64"/>
      <c r="Y59" s="64"/>
      <c r="Z59" s="66"/>
      <c r="AA59" s="64"/>
    </row>
    <row r="60" spans="1:27" ht="12.75">
      <c r="A60" s="9">
        <v>6</v>
      </c>
      <c r="B60" s="88" t="s">
        <v>81</v>
      </c>
      <c r="C60" s="58" t="s">
        <v>7</v>
      </c>
      <c r="D60" s="58" t="s">
        <v>109</v>
      </c>
      <c r="E60" s="58" t="s">
        <v>74</v>
      </c>
      <c r="F60" s="58" t="s">
        <v>4</v>
      </c>
      <c r="G60" s="59">
        <v>350</v>
      </c>
      <c r="H60" s="60">
        <v>264.1</v>
      </c>
      <c r="I60" s="60">
        <v>168.5</v>
      </c>
      <c r="J60" s="60">
        <v>101.9</v>
      </c>
      <c r="K60" s="60">
        <v>19.3</v>
      </c>
      <c r="L60" s="60">
        <v>149.3</v>
      </c>
      <c r="M60" s="60">
        <v>149.3</v>
      </c>
      <c r="N60" s="215" t="s">
        <v>86</v>
      </c>
      <c r="O60" s="43" t="s">
        <v>34</v>
      </c>
      <c r="P60" s="83">
        <v>104</v>
      </c>
      <c r="Q60" s="84">
        <v>107</v>
      </c>
      <c r="R60" s="43">
        <v>12</v>
      </c>
      <c r="S60" s="43">
        <v>12</v>
      </c>
      <c r="T60" s="43">
        <v>6</v>
      </c>
      <c r="U60" s="84">
        <v>6</v>
      </c>
      <c r="V60" s="43">
        <v>1</v>
      </c>
      <c r="W60" s="43">
        <v>12</v>
      </c>
      <c r="X60" s="43">
        <v>6</v>
      </c>
      <c r="Y60" s="43">
        <v>12</v>
      </c>
      <c r="Z60" s="84">
        <v>6</v>
      </c>
      <c r="AA60" s="43">
        <v>155</v>
      </c>
    </row>
    <row r="61" spans="1:27" ht="67.5" customHeight="1">
      <c r="A61" s="13"/>
      <c r="B61" s="106" t="s">
        <v>84</v>
      </c>
      <c r="C61" s="79"/>
      <c r="D61" s="79"/>
      <c r="E61" s="79"/>
      <c r="F61" s="79"/>
      <c r="G61" s="80">
        <v>5480</v>
      </c>
      <c r="H61" s="81"/>
      <c r="I61" s="81"/>
      <c r="J61" s="81"/>
      <c r="K61" s="159"/>
      <c r="L61" s="159"/>
      <c r="M61" s="159"/>
      <c r="N61" s="201"/>
      <c r="O61" s="64"/>
      <c r="P61" s="65"/>
      <c r="Q61" s="64"/>
      <c r="R61" s="66"/>
      <c r="S61" s="64"/>
      <c r="T61" s="64"/>
      <c r="U61" s="66"/>
      <c r="V61" s="64"/>
      <c r="W61" s="64"/>
      <c r="X61" s="64"/>
      <c r="Y61" s="64"/>
      <c r="Z61" s="66"/>
      <c r="AA61" s="64"/>
    </row>
    <row r="62" spans="1:27" ht="12.75" customHeight="1">
      <c r="A62" s="9">
        <v>7</v>
      </c>
      <c r="B62" s="107" t="s">
        <v>82</v>
      </c>
      <c r="C62" s="58" t="s">
        <v>7</v>
      </c>
      <c r="D62" s="58" t="s">
        <v>112</v>
      </c>
      <c r="E62" s="58" t="s">
        <v>74</v>
      </c>
      <c r="F62" s="58" t="s">
        <v>4</v>
      </c>
      <c r="G62" s="59">
        <v>4750</v>
      </c>
      <c r="H62" s="81">
        <v>89.9</v>
      </c>
      <c r="I62" s="81">
        <v>37.4</v>
      </c>
      <c r="J62" s="81">
        <v>114.5</v>
      </c>
      <c r="K62" s="81">
        <v>159.3</v>
      </c>
      <c r="L62" s="81">
        <v>99.3</v>
      </c>
      <c r="M62" s="81">
        <v>99.3</v>
      </c>
      <c r="N62" s="190" t="s">
        <v>85</v>
      </c>
      <c r="O62" s="43" t="s">
        <v>34</v>
      </c>
      <c r="P62" s="83">
        <v>64</v>
      </c>
      <c r="Q62" s="84"/>
      <c r="R62" s="43"/>
      <c r="S62" s="43"/>
      <c r="T62" s="43"/>
      <c r="U62" s="84"/>
      <c r="V62" s="43"/>
      <c r="W62" s="43"/>
      <c r="X62" s="43"/>
      <c r="Y62" s="43"/>
      <c r="Z62" s="84"/>
      <c r="AA62" s="43"/>
    </row>
    <row r="63" spans="1:27" ht="12.75">
      <c r="A63" s="8"/>
      <c r="B63" s="188" t="s">
        <v>90</v>
      </c>
      <c r="C63" s="186"/>
      <c r="D63" s="186"/>
      <c r="E63" s="186"/>
      <c r="F63" s="186"/>
      <c r="G63" s="59"/>
      <c r="H63" s="186"/>
      <c r="I63" s="186"/>
      <c r="J63" s="186"/>
      <c r="K63" s="186"/>
      <c r="L63" s="186"/>
      <c r="M63" s="186"/>
      <c r="N63" s="210"/>
      <c r="O63" s="55"/>
      <c r="P63" s="62"/>
      <c r="Q63" s="55">
        <v>23</v>
      </c>
      <c r="R63" s="56">
        <v>4</v>
      </c>
      <c r="S63" s="55">
        <v>4</v>
      </c>
      <c r="T63" s="55">
        <v>2</v>
      </c>
      <c r="U63" s="56">
        <v>10</v>
      </c>
      <c r="V63" s="55">
        <v>5</v>
      </c>
      <c r="W63" s="55">
        <v>4</v>
      </c>
      <c r="X63" s="55">
        <v>2</v>
      </c>
      <c r="Y63" s="55">
        <v>4</v>
      </c>
      <c r="Z63" s="56">
        <v>2</v>
      </c>
      <c r="AA63" s="55">
        <v>39</v>
      </c>
    </row>
    <row r="64" spans="1:27" ht="42.75" customHeight="1">
      <c r="A64" s="8"/>
      <c r="B64" s="188"/>
      <c r="C64" s="192"/>
      <c r="D64" s="192"/>
      <c r="E64" s="192"/>
      <c r="F64" s="192"/>
      <c r="G64" s="59"/>
      <c r="H64" s="192"/>
      <c r="I64" s="192"/>
      <c r="J64" s="192"/>
      <c r="K64" s="192"/>
      <c r="L64" s="192"/>
      <c r="M64" s="192"/>
      <c r="N64" s="210"/>
      <c r="O64" s="55"/>
      <c r="P64" s="62"/>
      <c r="Q64" s="55"/>
      <c r="R64" s="56"/>
      <c r="S64" s="55"/>
      <c r="T64" s="55"/>
      <c r="U64" s="56"/>
      <c r="V64" s="55"/>
      <c r="W64" s="55"/>
      <c r="X64" s="64"/>
      <c r="Y64" s="64"/>
      <c r="Z64" s="56"/>
      <c r="AA64" s="55"/>
    </row>
    <row r="65" spans="1:27" ht="0.75" customHeight="1">
      <c r="A65" s="13"/>
      <c r="B65" s="189"/>
      <c r="C65" s="187"/>
      <c r="D65" s="187"/>
      <c r="E65" s="187"/>
      <c r="F65" s="187"/>
      <c r="G65" s="59"/>
      <c r="H65" s="187"/>
      <c r="I65" s="187"/>
      <c r="J65" s="187"/>
      <c r="K65" s="157" t="s">
        <v>125</v>
      </c>
      <c r="L65" s="157"/>
      <c r="M65" s="157"/>
      <c r="N65" s="191"/>
      <c r="O65" s="64"/>
      <c r="P65" s="65"/>
      <c r="Q65" s="64"/>
      <c r="R65" s="66"/>
      <c r="S65" s="64"/>
      <c r="T65" s="64"/>
      <c r="U65" s="66"/>
      <c r="V65" s="64"/>
      <c r="W65" s="64"/>
      <c r="X65" s="66"/>
      <c r="Y65" s="66"/>
      <c r="Z65" s="66"/>
      <c r="AA65" s="64"/>
    </row>
    <row r="66" spans="1:28" s="17" customFormat="1" ht="131.25" customHeight="1" hidden="1">
      <c r="A66" s="18">
        <v>11</v>
      </c>
      <c r="B66" s="108" t="s">
        <v>102</v>
      </c>
      <c r="C66" s="109" t="s">
        <v>7</v>
      </c>
      <c r="D66" s="109" t="s">
        <v>10</v>
      </c>
      <c r="E66" s="109" t="s">
        <v>1</v>
      </c>
      <c r="F66" s="109" t="s">
        <v>4</v>
      </c>
      <c r="G66" s="110"/>
      <c r="H66" s="81">
        <v>0</v>
      </c>
      <c r="I66" s="81">
        <v>0</v>
      </c>
      <c r="J66" s="81">
        <v>0</v>
      </c>
      <c r="K66" s="161"/>
      <c r="L66" s="161"/>
      <c r="M66" s="161"/>
      <c r="N66" s="111" t="s">
        <v>54</v>
      </c>
      <c r="O66" s="111" t="s">
        <v>31</v>
      </c>
      <c r="P66" s="112"/>
      <c r="Q66" s="113" t="s">
        <v>32</v>
      </c>
      <c r="R66" s="114" t="s">
        <v>32</v>
      </c>
      <c r="S66" s="113" t="s">
        <v>64</v>
      </c>
      <c r="T66" s="113" t="s">
        <v>64</v>
      </c>
      <c r="U66" s="113" t="s">
        <v>64</v>
      </c>
      <c r="V66" s="113" t="s">
        <v>64</v>
      </c>
      <c r="W66" s="113" t="s">
        <v>64</v>
      </c>
      <c r="X66" s="113"/>
      <c r="Y66" s="113"/>
      <c r="Z66" s="113" t="s">
        <v>64</v>
      </c>
      <c r="AA66" s="113" t="s">
        <v>64</v>
      </c>
      <c r="AB66" s="1"/>
    </row>
    <row r="67" spans="1:28" ht="104.25" customHeight="1" hidden="1">
      <c r="A67" s="15">
        <v>12</v>
      </c>
      <c r="B67" s="115" t="s">
        <v>103</v>
      </c>
      <c r="C67" s="79" t="s">
        <v>7</v>
      </c>
      <c r="D67" s="79" t="s">
        <v>10</v>
      </c>
      <c r="E67" s="79" t="s">
        <v>1</v>
      </c>
      <c r="F67" s="79" t="s">
        <v>4</v>
      </c>
      <c r="G67" s="80"/>
      <c r="H67" s="81">
        <v>0</v>
      </c>
      <c r="I67" s="81">
        <v>0</v>
      </c>
      <c r="J67" s="81">
        <v>0</v>
      </c>
      <c r="K67" s="162"/>
      <c r="L67" s="162"/>
      <c r="M67" s="162"/>
      <c r="N67" s="116" t="s">
        <v>50</v>
      </c>
      <c r="O67" s="114" t="s">
        <v>49</v>
      </c>
      <c r="P67" s="114"/>
      <c r="Q67" s="114">
        <v>0</v>
      </c>
      <c r="R67" s="114">
        <v>0</v>
      </c>
      <c r="S67" s="117">
        <v>0</v>
      </c>
      <c r="T67" s="114">
        <v>0</v>
      </c>
      <c r="U67" s="114">
        <v>0</v>
      </c>
      <c r="V67" s="114">
        <v>0</v>
      </c>
      <c r="W67" s="114">
        <v>0</v>
      </c>
      <c r="X67" s="114"/>
      <c r="Y67" s="114"/>
      <c r="Z67" s="114">
        <v>0</v>
      </c>
      <c r="AA67" s="117">
        <v>0</v>
      </c>
      <c r="AB67" s="17"/>
    </row>
    <row r="68" spans="1:27" ht="87.75" customHeight="1" hidden="1">
      <c r="A68" s="15">
        <v>13</v>
      </c>
      <c r="B68" s="115" t="s">
        <v>104</v>
      </c>
      <c r="C68" s="79" t="s">
        <v>7</v>
      </c>
      <c r="D68" s="79" t="s">
        <v>10</v>
      </c>
      <c r="E68" s="79" t="s">
        <v>1</v>
      </c>
      <c r="F68" s="79" t="s">
        <v>4</v>
      </c>
      <c r="G68" s="80"/>
      <c r="H68" s="81">
        <v>0</v>
      </c>
      <c r="I68" s="81">
        <v>0</v>
      </c>
      <c r="J68" s="81">
        <v>0</v>
      </c>
      <c r="K68" s="81"/>
      <c r="L68" s="81"/>
      <c r="M68" s="81"/>
      <c r="N68" s="118" t="s">
        <v>51</v>
      </c>
      <c r="O68" s="114" t="s">
        <v>49</v>
      </c>
      <c r="P68" s="114"/>
      <c r="Q68" s="114">
        <v>0</v>
      </c>
      <c r="R68" s="114">
        <v>0</v>
      </c>
      <c r="S68" s="117">
        <v>0</v>
      </c>
      <c r="T68" s="114">
        <v>0</v>
      </c>
      <c r="U68" s="114">
        <v>0</v>
      </c>
      <c r="V68" s="114">
        <v>0</v>
      </c>
      <c r="W68" s="114">
        <v>0</v>
      </c>
      <c r="X68" s="114"/>
      <c r="Y68" s="114"/>
      <c r="Z68" s="114">
        <v>0</v>
      </c>
      <c r="AA68" s="117">
        <v>0</v>
      </c>
    </row>
    <row r="69" spans="1:27" ht="12.75" customHeight="1" hidden="1">
      <c r="A69" s="207">
        <v>11</v>
      </c>
      <c r="B69" s="119" t="s">
        <v>65</v>
      </c>
      <c r="C69" s="58" t="s">
        <v>47</v>
      </c>
      <c r="D69" s="58" t="s">
        <v>11</v>
      </c>
      <c r="E69" s="58" t="s">
        <v>5</v>
      </c>
      <c r="F69" s="58" t="s">
        <v>6</v>
      </c>
      <c r="G69" s="59">
        <v>9960</v>
      </c>
      <c r="H69" s="81">
        <v>24000</v>
      </c>
      <c r="I69" s="81">
        <v>2237.9</v>
      </c>
      <c r="J69" s="81">
        <v>509.1</v>
      </c>
      <c r="K69" s="123"/>
      <c r="L69" s="123"/>
      <c r="M69" s="123"/>
      <c r="N69" s="190" t="s">
        <v>35</v>
      </c>
      <c r="O69" s="190" t="s">
        <v>40</v>
      </c>
      <c r="P69" s="120">
        <v>0.8</v>
      </c>
      <c r="Q69" s="196">
        <v>0.18</v>
      </c>
      <c r="R69" s="196">
        <v>0.2</v>
      </c>
      <c r="S69" s="196">
        <v>0.2</v>
      </c>
      <c r="T69" s="196">
        <v>0.2</v>
      </c>
      <c r="U69" s="196">
        <v>0.2</v>
      </c>
      <c r="V69" s="196">
        <v>0.2</v>
      </c>
      <c r="W69" s="196">
        <v>0.2</v>
      </c>
      <c r="X69" s="103"/>
      <c r="Y69" s="103"/>
      <c r="Z69" s="196">
        <v>0.2</v>
      </c>
      <c r="AA69" s="196">
        <v>0.2</v>
      </c>
    </row>
    <row r="70" spans="1:27" ht="41.25" customHeight="1" hidden="1">
      <c r="A70" s="208"/>
      <c r="B70" s="237" t="s">
        <v>55</v>
      </c>
      <c r="C70" s="202" t="s">
        <v>68</v>
      </c>
      <c r="D70" s="202" t="s">
        <v>11</v>
      </c>
      <c r="E70" s="202" t="s">
        <v>5</v>
      </c>
      <c r="F70" s="202" t="s">
        <v>6</v>
      </c>
      <c r="G70" s="82"/>
      <c r="H70" s="243">
        <v>1400</v>
      </c>
      <c r="I70" s="240" t="s">
        <v>69</v>
      </c>
      <c r="J70" s="240" t="s">
        <v>69</v>
      </c>
      <c r="K70" s="150"/>
      <c r="L70" s="150"/>
      <c r="M70" s="150"/>
      <c r="N70" s="191"/>
      <c r="O70" s="191"/>
      <c r="P70" s="102"/>
      <c r="Q70" s="195"/>
      <c r="R70" s="195"/>
      <c r="S70" s="195"/>
      <c r="T70" s="195"/>
      <c r="U70" s="195"/>
      <c r="V70" s="195"/>
      <c r="W70" s="195"/>
      <c r="X70" s="169"/>
      <c r="Y70" s="169"/>
      <c r="Z70" s="195"/>
      <c r="AA70" s="195"/>
    </row>
    <row r="71" spans="1:27" ht="18" customHeight="1" hidden="1">
      <c r="A71" s="208"/>
      <c r="B71" s="237"/>
      <c r="C71" s="203"/>
      <c r="D71" s="203"/>
      <c r="E71" s="203"/>
      <c r="F71" s="203"/>
      <c r="G71" s="87"/>
      <c r="H71" s="244"/>
      <c r="I71" s="241"/>
      <c r="J71" s="241"/>
      <c r="K71" s="150"/>
      <c r="L71" s="150"/>
      <c r="M71" s="150"/>
      <c r="N71" s="190" t="s">
        <v>67</v>
      </c>
      <c r="O71" s="190" t="s">
        <v>49</v>
      </c>
      <c r="P71" s="100"/>
      <c r="Q71" s="247">
        <v>2</v>
      </c>
      <c r="R71" s="247">
        <v>1</v>
      </c>
      <c r="S71" s="196">
        <v>1</v>
      </c>
      <c r="T71" s="196">
        <v>0</v>
      </c>
      <c r="U71" s="249">
        <v>0</v>
      </c>
      <c r="V71" s="196">
        <v>0</v>
      </c>
      <c r="W71" s="196">
        <v>0</v>
      </c>
      <c r="X71" s="103"/>
      <c r="Y71" s="103"/>
      <c r="Z71" s="196">
        <v>0</v>
      </c>
      <c r="AA71" s="196">
        <v>0</v>
      </c>
    </row>
    <row r="72" spans="1:27" ht="139.5" customHeight="1" hidden="1">
      <c r="A72" s="209"/>
      <c r="B72" s="238"/>
      <c r="C72" s="185"/>
      <c r="D72" s="185"/>
      <c r="E72" s="185"/>
      <c r="F72" s="185"/>
      <c r="G72" s="87"/>
      <c r="H72" s="245"/>
      <c r="I72" s="242"/>
      <c r="J72" s="242"/>
      <c r="K72" s="151"/>
      <c r="L72" s="151"/>
      <c r="M72" s="151"/>
      <c r="N72" s="191"/>
      <c r="O72" s="191"/>
      <c r="P72" s="102"/>
      <c r="Q72" s="248"/>
      <c r="R72" s="248"/>
      <c r="S72" s="195"/>
      <c r="T72" s="195"/>
      <c r="U72" s="250"/>
      <c r="V72" s="195"/>
      <c r="W72" s="195"/>
      <c r="X72" s="169"/>
      <c r="Y72" s="169"/>
      <c r="Z72" s="195"/>
      <c r="AA72" s="195"/>
    </row>
    <row r="73" spans="1:27" ht="90.75" customHeight="1" hidden="1">
      <c r="A73" s="19">
        <v>12</v>
      </c>
      <c r="B73" s="121" t="s">
        <v>105</v>
      </c>
      <c r="C73" s="122" t="s">
        <v>7</v>
      </c>
      <c r="D73" s="122" t="s">
        <v>9</v>
      </c>
      <c r="E73" s="122" t="s">
        <v>52</v>
      </c>
      <c r="F73" s="122" t="s">
        <v>8</v>
      </c>
      <c r="G73" s="87">
        <v>0</v>
      </c>
      <c r="H73" s="123">
        <v>4614.3</v>
      </c>
      <c r="I73" s="123">
        <v>4614.3</v>
      </c>
      <c r="J73" s="123">
        <v>4614.3</v>
      </c>
      <c r="K73" s="163"/>
      <c r="L73" s="163"/>
      <c r="M73" s="163"/>
      <c r="N73" s="124" t="s">
        <v>56</v>
      </c>
      <c r="O73" s="51" t="s">
        <v>29</v>
      </c>
      <c r="P73" s="125">
        <v>0</v>
      </c>
      <c r="Q73" s="120">
        <v>15.2</v>
      </c>
      <c r="R73" s="114">
        <v>100</v>
      </c>
      <c r="S73" s="103">
        <v>100</v>
      </c>
      <c r="T73" s="103">
        <v>50</v>
      </c>
      <c r="U73" s="120">
        <v>100</v>
      </c>
      <c r="V73" s="103">
        <v>50</v>
      </c>
      <c r="W73" s="103">
        <v>100</v>
      </c>
      <c r="X73" s="120"/>
      <c r="Y73" s="120"/>
      <c r="Z73" s="120">
        <v>50</v>
      </c>
      <c r="AA73" s="103">
        <v>100</v>
      </c>
    </row>
    <row r="74" spans="1:27" ht="12.75" hidden="1">
      <c r="A74" s="20"/>
      <c r="B74" s="90"/>
      <c r="C74" s="91"/>
      <c r="D74" s="91"/>
      <c r="E74" s="91"/>
      <c r="F74" s="91"/>
      <c r="G74" s="90"/>
      <c r="H74" s="90"/>
      <c r="I74" s="90"/>
      <c r="J74" s="90"/>
      <c r="K74" s="90"/>
      <c r="L74" s="90"/>
      <c r="M74" s="90"/>
      <c r="N74" s="38"/>
      <c r="O74" s="38"/>
      <c r="P74" s="90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9"/>
    </row>
    <row r="75" spans="1:27" ht="29.25" customHeight="1">
      <c r="A75" s="6">
        <v>8</v>
      </c>
      <c r="B75" s="126" t="s">
        <v>122</v>
      </c>
      <c r="C75" s="96" t="s">
        <v>7</v>
      </c>
      <c r="D75" s="96" t="s">
        <v>110</v>
      </c>
      <c r="E75" s="96" t="s">
        <v>74</v>
      </c>
      <c r="F75" s="96" t="s">
        <v>4</v>
      </c>
      <c r="G75" s="97">
        <f>G89</f>
        <v>0</v>
      </c>
      <c r="H75" s="98">
        <v>25.5</v>
      </c>
      <c r="I75" s="98">
        <v>0</v>
      </c>
      <c r="J75" s="98">
        <v>62.8</v>
      </c>
      <c r="K75" s="60">
        <v>72.8</v>
      </c>
      <c r="L75" s="60">
        <v>92.8</v>
      </c>
      <c r="M75" s="60">
        <v>92.8</v>
      </c>
      <c r="N75" s="210" t="s">
        <v>95</v>
      </c>
      <c r="O75" s="40" t="s">
        <v>29</v>
      </c>
      <c r="P75" s="62">
        <v>0</v>
      </c>
      <c r="Q75" s="55">
        <v>100</v>
      </c>
      <c r="R75" s="56">
        <v>100</v>
      </c>
      <c r="S75" s="55">
        <v>100</v>
      </c>
      <c r="T75" s="55">
        <v>50</v>
      </c>
      <c r="U75" s="56">
        <v>100</v>
      </c>
      <c r="V75" s="55">
        <v>50</v>
      </c>
      <c r="W75" s="55">
        <v>100</v>
      </c>
      <c r="X75" s="43">
        <v>50</v>
      </c>
      <c r="Y75" s="43">
        <v>100</v>
      </c>
      <c r="Z75" s="56">
        <v>50</v>
      </c>
      <c r="AA75" s="55">
        <v>100</v>
      </c>
    </row>
    <row r="76" spans="1:27" ht="12.75" customHeight="1">
      <c r="A76" s="6"/>
      <c r="B76" s="239" t="s">
        <v>94</v>
      </c>
      <c r="C76" s="58"/>
      <c r="D76" s="58"/>
      <c r="E76" s="58"/>
      <c r="F76" s="58"/>
      <c r="G76" s="59"/>
      <c r="H76" s="60"/>
      <c r="I76" s="60"/>
      <c r="J76" s="60"/>
      <c r="K76" s="60"/>
      <c r="L76" s="60"/>
      <c r="M76" s="60"/>
      <c r="N76" s="210"/>
      <c r="O76" s="40"/>
      <c r="P76" s="62"/>
      <c r="Q76" s="55"/>
      <c r="R76" s="56"/>
      <c r="S76" s="55"/>
      <c r="T76" s="55"/>
      <c r="U76" s="56"/>
      <c r="V76" s="55"/>
      <c r="W76" s="55"/>
      <c r="X76" s="55"/>
      <c r="Y76" s="55"/>
      <c r="Z76" s="56"/>
      <c r="AA76" s="55"/>
    </row>
    <row r="77" spans="1:27" ht="12.75" customHeight="1">
      <c r="A77" s="7"/>
      <c r="B77" s="188"/>
      <c r="C77" s="58"/>
      <c r="D77" s="58"/>
      <c r="E77" s="58"/>
      <c r="F77" s="58"/>
      <c r="G77" s="59"/>
      <c r="H77" s="60"/>
      <c r="I77" s="60"/>
      <c r="J77" s="60"/>
      <c r="K77" s="60"/>
      <c r="L77" s="60"/>
      <c r="M77" s="60"/>
      <c r="N77" s="210"/>
      <c r="O77" s="55"/>
      <c r="P77" s="62"/>
      <c r="Q77" s="55"/>
      <c r="R77" s="56"/>
      <c r="S77" s="55"/>
      <c r="T77" s="55"/>
      <c r="U77" s="56"/>
      <c r="V77" s="55"/>
      <c r="W77" s="55"/>
      <c r="X77" s="55"/>
      <c r="Y77" s="55"/>
      <c r="Z77" s="56"/>
      <c r="AA77" s="55"/>
    </row>
    <row r="78" spans="1:27" ht="12.75">
      <c r="A78" s="7"/>
      <c r="B78" s="188"/>
      <c r="C78" s="58"/>
      <c r="D78" s="58"/>
      <c r="E78" s="58"/>
      <c r="F78" s="58"/>
      <c r="G78" s="59"/>
      <c r="H78" s="60"/>
      <c r="I78" s="60"/>
      <c r="J78" s="60"/>
      <c r="K78" s="60"/>
      <c r="L78" s="60"/>
      <c r="M78" s="60"/>
      <c r="N78" s="210"/>
      <c r="O78" s="55"/>
      <c r="P78" s="62"/>
      <c r="Q78" s="55"/>
      <c r="R78" s="56"/>
      <c r="S78" s="55"/>
      <c r="T78" s="55"/>
      <c r="U78" s="56"/>
      <c r="V78" s="55"/>
      <c r="W78" s="55"/>
      <c r="X78" s="55"/>
      <c r="Y78" s="55"/>
      <c r="Z78" s="56"/>
      <c r="AA78" s="55"/>
    </row>
    <row r="79" spans="1:27" ht="12.75">
      <c r="A79" s="7"/>
      <c r="B79" s="188"/>
      <c r="C79" s="58"/>
      <c r="D79" s="58"/>
      <c r="E79" s="58"/>
      <c r="F79" s="58"/>
      <c r="G79" s="59"/>
      <c r="H79" s="60"/>
      <c r="I79" s="60"/>
      <c r="J79" s="60"/>
      <c r="K79" s="60"/>
      <c r="L79" s="60"/>
      <c r="M79" s="60"/>
      <c r="N79" s="210"/>
      <c r="O79" s="55"/>
      <c r="P79" s="62"/>
      <c r="Q79" s="55"/>
      <c r="R79" s="56"/>
      <c r="S79" s="55"/>
      <c r="T79" s="55"/>
      <c r="U79" s="56"/>
      <c r="V79" s="55"/>
      <c r="W79" s="55"/>
      <c r="X79" s="55"/>
      <c r="Y79" s="55"/>
      <c r="Z79" s="56"/>
      <c r="AA79" s="55"/>
    </row>
    <row r="80" spans="1:27" ht="12" customHeight="1">
      <c r="A80" s="7"/>
      <c r="B80" s="188"/>
      <c r="C80" s="58"/>
      <c r="D80" s="58"/>
      <c r="E80" s="58"/>
      <c r="F80" s="58"/>
      <c r="G80" s="59"/>
      <c r="H80" s="60"/>
      <c r="I80" s="60"/>
      <c r="J80" s="60"/>
      <c r="K80" s="60"/>
      <c r="L80" s="60"/>
      <c r="M80" s="60"/>
      <c r="N80" s="210"/>
      <c r="O80" s="55"/>
      <c r="P80" s="62"/>
      <c r="Q80" s="55"/>
      <c r="R80" s="56"/>
      <c r="S80" s="55"/>
      <c r="T80" s="55"/>
      <c r="U80" s="56"/>
      <c r="V80" s="55"/>
      <c r="W80" s="55"/>
      <c r="X80" s="55"/>
      <c r="Y80" s="55"/>
      <c r="Z80" s="56"/>
      <c r="AA80" s="55"/>
    </row>
    <row r="81" spans="1:27" ht="12.75" hidden="1">
      <c r="A81" s="7"/>
      <c r="B81" s="188"/>
      <c r="C81" s="58"/>
      <c r="D81" s="58"/>
      <c r="E81" s="58"/>
      <c r="F81" s="58"/>
      <c r="G81" s="59"/>
      <c r="H81" s="60"/>
      <c r="I81" s="60"/>
      <c r="J81" s="60"/>
      <c r="K81" s="134"/>
      <c r="L81" s="134"/>
      <c r="M81" s="134"/>
      <c r="N81" s="210"/>
      <c r="O81" s="55"/>
      <c r="P81" s="62"/>
      <c r="Q81" s="55"/>
      <c r="R81" s="56"/>
      <c r="S81" s="55"/>
      <c r="T81" s="55"/>
      <c r="U81" s="56"/>
      <c r="V81" s="55"/>
      <c r="W81" s="55"/>
      <c r="X81" s="55"/>
      <c r="Y81" s="55"/>
      <c r="Z81" s="56"/>
      <c r="AA81" s="55"/>
    </row>
    <row r="82" spans="1:27" ht="12.75" hidden="1">
      <c r="A82" s="7"/>
      <c r="B82" s="188"/>
      <c r="C82" s="58"/>
      <c r="D82" s="58"/>
      <c r="E82" s="58"/>
      <c r="F82" s="58"/>
      <c r="G82" s="59"/>
      <c r="H82" s="60"/>
      <c r="I82" s="60"/>
      <c r="J82" s="60"/>
      <c r="K82" s="134"/>
      <c r="L82" s="134"/>
      <c r="M82" s="134"/>
      <c r="N82" s="210"/>
      <c r="O82" s="55"/>
      <c r="P82" s="62"/>
      <c r="Q82" s="55"/>
      <c r="R82" s="56"/>
      <c r="S82" s="55"/>
      <c r="T82" s="55"/>
      <c r="U82" s="56"/>
      <c r="V82" s="55"/>
      <c r="W82" s="55"/>
      <c r="X82" s="55"/>
      <c r="Y82" s="55"/>
      <c r="Z82" s="56"/>
      <c r="AA82" s="55"/>
    </row>
    <row r="83" spans="1:27" ht="12.75" hidden="1">
      <c r="A83" s="7"/>
      <c r="B83" s="188"/>
      <c r="C83" s="58"/>
      <c r="D83" s="58"/>
      <c r="E83" s="58"/>
      <c r="F83" s="58"/>
      <c r="G83" s="59"/>
      <c r="H83" s="60"/>
      <c r="I83" s="60"/>
      <c r="J83" s="60"/>
      <c r="K83" s="134"/>
      <c r="L83" s="134"/>
      <c r="M83" s="134"/>
      <c r="N83" s="210"/>
      <c r="O83" s="55"/>
      <c r="P83" s="62"/>
      <c r="Q83" s="55"/>
      <c r="R83" s="56"/>
      <c r="S83" s="55"/>
      <c r="T83" s="55"/>
      <c r="U83" s="56"/>
      <c r="V83" s="55"/>
      <c r="W83" s="55"/>
      <c r="X83" s="55"/>
      <c r="Y83" s="55"/>
      <c r="Z83" s="56"/>
      <c r="AA83" s="55"/>
    </row>
    <row r="84" spans="1:27" ht="12.75" hidden="1">
      <c r="A84" s="7"/>
      <c r="B84" s="188"/>
      <c r="C84" s="58"/>
      <c r="D84" s="58"/>
      <c r="E84" s="58"/>
      <c r="F84" s="58"/>
      <c r="G84" s="59"/>
      <c r="H84" s="60"/>
      <c r="I84" s="60"/>
      <c r="J84" s="60"/>
      <c r="K84" s="134"/>
      <c r="L84" s="134"/>
      <c r="M84" s="134"/>
      <c r="N84" s="210"/>
      <c r="O84" s="55"/>
      <c r="P84" s="62"/>
      <c r="Q84" s="55"/>
      <c r="R84" s="56"/>
      <c r="S84" s="55"/>
      <c r="T84" s="55"/>
      <c r="U84" s="56"/>
      <c r="V84" s="55"/>
      <c r="W84" s="55"/>
      <c r="X84" s="55"/>
      <c r="Y84" s="55"/>
      <c r="Z84" s="56"/>
      <c r="AA84" s="55"/>
    </row>
    <row r="85" spans="1:27" ht="14.25" customHeight="1" hidden="1">
      <c r="A85" s="7"/>
      <c r="B85" s="188"/>
      <c r="C85" s="58"/>
      <c r="D85" s="58"/>
      <c r="E85" s="58"/>
      <c r="F85" s="58"/>
      <c r="G85" s="59"/>
      <c r="H85" s="60"/>
      <c r="I85" s="60"/>
      <c r="J85" s="60"/>
      <c r="K85" s="134"/>
      <c r="L85" s="134"/>
      <c r="M85" s="134"/>
      <c r="N85" s="210"/>
      <c r="O85" s="55"/>
      <c r="P85" s="62"/>
      <c r="Q85" s="55"/>
      <c r="R85" s="56"/>
      <c r="S85" s="55"/>
      <c r="T85" s="55"/>
      <c r="U85" s="56"/>
      <c r="V85" s="55"/>
      <c r="W85" s="55"/>
      <c r="X85" s="55"/>
      <c r="Y85" s="55"/>
      <c r="Z85" s="56"/>
      <c r="AA85" s="55"/>
    </row>
    <row r="86" spans="1:27" ht="12.75" hidden="1">
      <c r="A86" s="7"/>
      <c r="B86" s="188"/>
      <c r="C86" s="58"/>
      <c r="D86" s="58"/>
      <c r="E86" s="58"/>
      <c r="F86" s="58"/>
      <c r="G86" s="59"/>
      <c r="H86" s="60"/>
      <c r="I86" s="60"/>
      <c r="J86" s="60"/>
      <c r="K86" s="134"/>
      <c r="L86" s="134"/>
      <c r="M86" s="134"/>
      <c r="N86" s="210"/>
      <c r="O86" s="55"/>
      <c r="P86" s="62"/>
      <c r="Q86" s="55"/>
      <c r="R86" s="56"/>
      <c r="S86" s="55"/>
      <c r="T86" s="55"/>
      <c r="U86" s="56"/>
      <c r="V86" s="55"/>
      <c r="W86" s="55"/>
      <c r="X86" s="55"/>
      <c r="Y86" s="55"/>
      <c r="Z86" s="56"/>
      <c r="AA86" s="55"/>
    </row>
    <row r="87" spans="1:27" ht="12.75" hidden="1">
      <c r="A87" s="7"/>
      <c r="B87" s="188"/>
      <c r="C87" s="58"/>
      <c r="D87" s="58"/>
      <c r="E87" s="58"/>
      <c r="F87" s="58"/>
      <c r="G87" s="59"/>
      <c r="H87" s="60"/>
      <c r="I87" s="60"/>
      <c r="J87" s="60"/>
      <c r="K87" s="134"/>
      <c r="L87" s="134"/>
      <c r="M87" s="134"/>
      <c r="N87" s="210"/>
      <c r="O87" s="55"/>
      <c r="P87" s="62"/>
      <c r="Q87" s="55"/>
      <c r="R87" s="56"/>
      <c r="S87" s="55"/>
      <c r="T87" s="55"/>
      <c r="U87" s="56"/>
      <c r="V87" s="55"/>
      <c r="W87" s="55"/>
      <c r="X87" s="55"/>
      <c r="Y87" s="55"/>
      <c r="Z87" s="56"/>
      <c r="AA87" s="55"/>
    </row>
    <row r="88" spans="1:27" ht="12" customHeight="1" hidden="1">
      <c r="A88" s="4"/>
      <c r="B88" s="189"/>
      <c r="C88" s="58"/>
      <c r="D88" s="58"/>
      <c r="E88" s="58"/>
      <c r="F88" s="58"/>
      <c r="G88" s="59"/>
      <c r="H88" s="60"/>
      <c r="I88" s="60"/>
      <c r="J88" s="60"/>
      <c r="K88" s="98"/>
      <c r="L88" s="98"/>
      <c r="M88" s="98"/>
      <c r="N88" s="191"/>
      <c r="O88" s="64"/>
      <c r="P88" s="65"/>
      <c r="Q88" s="64"/>
      <c r="R88" s="66"/>
      <c r="S88" s="64"/>
      <c r="T88" s="64"/>
      <c r="U88" s="66"/>
      <c r="V88" s="64"/>
      <c r="W88" s="64"/>
      <c r="X88" s="64"/>
      <c r="Y88" s="64"/>
      <c r="Z88" s="66"/>
      <c r="AA88" s="64"/>
    </row>
    <row r="89" spans="1:27" ht="2.25" customHeight="1">
      <c r="A89" s="14">
        <v>14</v>
      </c>
      <c r="B89" s="127"/>
      <c r="C89" s="79"/>
      <c r="D89" s="79"/>
      <c r="E89" s="128"/>
      <c r="F89" s="128"/>
      <c r="G89" s="128"/>
      <c r="H89" s="129"/>
      <c r="I89" s="129"/>
      <c r="J89" s="129"/>
      <c r="K89" s="164"/>
      <c r="L89" s="164"/>
      <c r="M89" s="164"/>
      <c r="N89" s="111"/>
      <c r="O89" s="114"/>
      <c r="P89" s="130"/>
      <c r="Q89" s="131"/>
      <c r="R89" s="114"/>
      <c r="S89" s="114"/>
      <c r="T89" s="114"/>
      <c r="U89" s="131"/>
      <c r="V89" s="114"/>
      <c r="W89" s="114"/>
      <c r="X89" s="114"/>
      <c r="Y89" s="114"/>
      <c r="Z89" s="131"/>
      <c r="AA89" s="114"/>
    </row>
    <row r="90" spans="1:27" ht="21" customHeight="1">
      <c r="A90" s="9">
        <v>9</v>
      </c>
      <c r="B90" s="92" t="s">
        <v>83</v>
      </c>
      <c r="C90" s="79" t="s">
        <v>7</v>
      </c>
      <c r="D90" s="79" t="s">
        <v>116</v>
      </c>
      <c r="E90" s="128">
        <v>0</v>
      </c>
      <c r="F90" s="128">
        <v>0</v>
      </c>
      <c r="G90" s="128"/>
      <c r="H90" s="129">
        <v>0</v>
      </c>
      <c r="I90" s="129">
        <v>0</v>
      </c>
      <c r="J90" s="129">
        <v>0</v>
      </c>
      <c r="K90" s="129">
        <v>0</v>
      </c>
      <c r="L90" s="129">
        <v>0</v>
      </c>
      <c r="M90" s="129">
        <v>0</v>
      </c>
      <c r="N90" s="210" t="s">
        <v>92</v>
      </c>
      <c r="O90" s="43" t="s">
        <v>49</v>
      </c>
      <c r="P90" s="83">
        <v>100</v>
      </c>
      <c r="Q90" s="44">
        <v>0</v>
      </c>
      <c r="R90" s="44">
        <v>0</v>
      </c>
      <c r="S90" s="44">
        <v>0</v>
      </c>
      <c r="T90" s="43">
        <v>0</v>
      </c>
      <c r="U90" s="84">
        <v>0</v>
      </c>
      <c r="V90" s="43">
        <v>0</v>
      </c>
      <c r="W90" s="44">
        <v>0</v>
      </c>
      <c r="X90" s="43">
        <v>0</v>
      </c>
      <c r="Y90" s="43">
        <v>0</v>
      </c>
      <c r="Z90" s="84">
        <v>0</v>
      </c>
      <c r="AA90" s="43">
        <v>0</v>
      </c>
    </row>
    <row r="91" spans="1:27" ht="12.75">
      <c r="A91" s="5"/>
      <c r="B91" s="239" t="s">
        <v>91</v>
      </c>
      <c r="C91" s="58"/>
      <c r="D91" s="58"/>
      <c r="E91" s="58"/>
      <c r="F91" s="58"/>
      <c r="G91" s="59"/>
      <c r="H91" s="60"/>
      <c r="I91" s="60"/>
      <c r="J91" s="60"/>
      <c r="K91" s="134"/>
      <c r="L91" s="134"/>
      <c r="M91" s="134"/>
      <c r="N91" s="210"/>
      <c r="O91" s="55"/>
      <c r="P91" s="62"/>
      <c r="Q91" s="56"/>
      <c r="R91" s="132"/>
      <c r="S91" s="132"/>
      <c r="T91" s="55"/>
      <c r="U91" s="56"/>
      <c r="V91" s="55"/>
      <c r="W91" s="132"/>
      <c r="X91" s="55"/>
      <c r="Y91" s="55"/>
      <c r="Z91" s="56"/>
      <c r="AA91" s="55"/>
    </row>
    <row r="92" spans="1:27" ht="16.5" customHeight="1">
      <c r="A92" s="5"/>
      <c r="B92" s="188"/>
      <c r="C92" s="58"/>
      <c r="D92" s="58"/>
      <c r="E92" s="58"/>
      <c r="F92" s="58"/>
      <c r="G92" s="59"/>
      <c r="H92" s="60"/>
      <c r="I92" s="60"/>
      <c r="J92" s="60"/>
      <c r="K92" s="134"/>
      <c r="L92" s="134"/>
      <c r="M92" s="134"/>
      <c r="N92" s="210"/>
      <c r="O92" s="55"/>
      <c r="P92" s="62"/>
      <c r="Q92" s="56"/>
      <c r="R92" s="132"/>
      <c r="S92" s="132"/>
      <c r="T92" s="55"/>
      <c r="U92" s="56"/>
      <c r="V92" s="55"/>
      <c r="W92" s="132"/>
      <c r="X92" s="55"/>
      <c r="Y92" s="55"/>
      <c r="Z92" s="56"/>
      <c r="AA92" s="55"/>
    </row>
    <row r="93" spans="1:27" ht="12.75">
      <c r="A93" s="5"/>
      <c r="B93" s="188"/>
      <c r="C93" s="58"/>
      <c r="D93" s="58"/>
      <c r="E93" s="58"/>
      <c r="F93" s="58"/>
      <c r="G93" s="59"/>
      <c r="H93" s="60"/>
      <c r="I93" s="60"/>
      <c r="J93" s="60"/>
      <c r="K93" s="134"/>
      <c r="L93" s="134"/>
      <c r="M93" s="134"/>
      <c r="N93" s="210"/>
      <c r="O93" s="55"/>
      <c r="P93" s="62"/>
      <c r="Q93" s="56"/>
      <c r="R93" s="132"/>
      <c r="S93" s="132"/>
      <c r="T93" s="55"/>
      <c r="U93" s="56"/>
      <c r="V93" s="55"/>
      <c r="W93" s="132"/>
      <c r="X93" s="55"/>
      <c r="Y93" s="55"/>
      <c r="Z93" s="56"/>
      <c r="AA93" s="55"/>
    </row>
    <row r="94" spans="1:27" ht="12.75" customHeight="1">
      <c r="A94" s="8"/>
      <c r="B94" s="188"/>
      <c r="C94" s="58"/>
      <c r="D94" s="58"/>
      <c r="E94" s="58"/>
      <c r="F94" s="58"/>
      <c r="G94" s="59"/>
      <c r="H94" s="60"/>
      <c r="I94" s="60"/>
      <c r="J94" s="60"/>
      <c r="K94" s="134"/>
      <c r="L94" s="134"/>
      <c r="M94" s="134"/>
      <c r="N94" s="210"/>
      <c r="O94" s="55"/>
      <c r="P94" s="62"/>
      <c r="Q94" s="132"/>
      <c r="R94" s="132"/>
      <c r="S94" s="55"/>
      <c r="T94" s="55"/>
      <c r="U94" s="56"/>
      <c r="V94" s="55"/>
      <c r="W94" s="132"/>
      <c r="X94" s="55"/>
      <c r="Y94" s="55"/>
      <c r="Z94" s="56"/>
      <c r="AA94" s="55"/>
    </row>
    <row r="95" spans="1:27" ht="12.75">
      <c r="A95" s="8"/>
      <c r="B95" s="188"/>
      <c r="C95" s="58"/>
      <c r="D95" s="58"/>
      <c r="E95" s="58"/>
      <c r="F95" s="58"/>
      <c r="G95" s="59"/>
      <c r="H95" s="60"/>
      <c r="I95" s="60"/>
      <c r="J95" s="60"/>
      <c r="K95" s="69"/>
      <c r="L95" s="69"/>
      <c r="M95" s="69"/>
      <c r="N95" s="210"/>
      <c r="O95" s="55"/>
      <c r="P95" s="62"/>
      <c r="Q95" s="55"/>
      <c r="R95" s="56"/>
      <c r="S95" s="55"/>
      <c r="T95" s="55"/>
      <c r="U95" s="56"/>
      <c r="V95" s="55"/>
      <c r="W95" s="55"/>
      <c r="X95" s="55"/>
      <c r="Y95" s="55"/>
      <c r="Z95" s="56"/>
      <c r="AA95" s="55"/>
    </row>
    <row r="96" spans="1:27" ht="12.75">
      <c r="A96" s="8"/>
      <c r="B96" s="188"/>
      <c r="C96" s="58"/>
      <c r="D96" s="58"/>
      <c r="E96" s="58"/>
      <c r="F96" s="58"/>
      <c r="G96" s="59"/>
      <c r="H96" s="60"/>
      <c r="I96" s="60"/>
      <c r="J96" s="60"/>
      <c r="K96" s="69"/>
      <c r="L96" s="69"/>
      <c r="M96" s="69"/>
      <c r="N96" s="210"/>
      <c r="O96" s="55"/>
      <c r="P96" s="62"/>
      <c r="Q96" s="55"/>
      <c r="R96" s="56"/>
      <c r="S96" s="55"/>
      <c r="T96" s="55"/>
      <c r="U96" s="56"/>
      <c r="V96" s="55"/>
      <c r="W96" s="55"/>
      <c r="X96" s="55"/>
      <c r="Y96" s="55"/>
      <c r="Z96" s="56"/>
      <c r="AA96" s="55"/>
    </row>
    <row r="97" spans="1:27" ht="12.75">
      <c r="A97" s="8"/>
      <c r="B97" s="188"/>
      <c r="C97" s="58"/>
      <c r="D97" s="58"/>
      <c r="E97" s="58"/>
      <c r="F97" s="58"/>
      <c r="G97" s="59"/>
      <c r="H97" s="60"/>
      <c r="I97" s="60"/>
      <c r="J97" s="60"/>
      <c r="K97" s="69"/>
      <c r="L97" s="69"/>
      <c r="M97" s="69"/>
      <c r="N97" s="210"/>
      <c r="O97" s="55"/>
      <c r="P97" s="62"/>
      <c r="Q97" s="55"/>
      <c r="R97" s="56"/>
      <c r="S97" s="55"/>
      <c r="T97" s="55"/>
      <c r="U97" s="56"/>
      <c r="V97" s="55"/>
      <c r="W97" s="55"/>
      <c r="X97" s="55"/>
      <c r="Y97" s="55"/>
      <c r="Z97" s="56"/>
      <c r="AA97" s="55"/>
    </row>
    <row r="98" spans="1:27" ht="12.75">
      <c r="A98" s="8"/>
      <c r="B98" s="188"/>
      <c r="C98" s="58"/>
      <c r="D98" s="58"/>
      <c r="E98" s="58"/>
      <c r="F98" s="58"/>
      <c r="G98" s="59"/>
      <c r="H98" s="60"/>
      <c r="I98" s="60"/>
      <c r="J98" s="60"/>
      <c r="K98" s="69"/>
      <c r="L98" s="69"/>
      <c r="M98" s="69"/>
      <c r="N98" s="210"/>
      <c r="O98" s="55"/>
      <c r="P98" s="62"/>
      <c r="Q98" s="55"/>
      <c r="R98" s="56"/>
      <c r="S98" s="55"/>
      <c r="T98" s="55"/>
      <c r="U98" s="56"/>
      <c r="V98" s="55"/>
      <c r="W98" s="55"/>
      <c r="X98" s="55"/>
      <c r="Y98" s="55"/>
      <c r="Z98" s="56"/>
      <c r="AA98" s="55"/>
    </row>
    <row r="99" spans="1:27" ht="12.75">
      <c r="A99" s="8"/>
      <c r="B99" s="188"/>
      <c r="C99" s="58"/>
      <c r="D99" s="58"/>
      <c r="E99" s="58"/>
      <c r="F99" s="58"/>
      <c r="G99" s="59"/>
      <c r="H99" s="60"/>
      <c r="I99" s="60"/>
      <c r="J99" s="60"/>
      <c r="K99" s="69"/>
      <c r="L99" s="69"/>
      <c r="M99" s="69"/>
      <c r="N99" s="210"/>
      <c r="O99" s="55"/>
      <c r="P99" s="62"/>
      <c r="Q99" s="55"/>
      <c r="R99" s="56"/>
      <c r="S99" s="55"/>
      <c r="T99" s="55"/>
      <c r="U99" s="56"/>
      <c r="V99" s="55"/>
      <c r="W99" s="55"/>
      <c r="X99" s="55"/>
      <c r="Y99" s="55"/>
      <c r="Z99" s="56"/>
      <c r="AA99" s="55"/>
    </row>
    <row r="100" spans="1:27" ht="12.75">
      <c r="A100" s="8"/>
      <c r="B100" s="188"/>
      <c r="C100" s="58"/>
      <c r="D100" s="58"/>
      <c r="E100" s="58"/>
      <c r="F100" s="58"/>
      <c r="G100" s="59"/>
      <c r="H100" s="60"/>
      <c r="I100" s="60"/>
      <c r="J100" s="60"/>
      <c r="K100" s="69"/>
      <c r="L100" s="69"/>
      <c r="M100" s="69"/>
      <c r="N100" s="210"/>
      <c r="O100" s="55"/>
      <c r="P100" s="62"/>
      <c r="Q100" s="55"/>
      <c r="R100" s="56"/>
      <c r="S100" s="55"/>
      <c r="T100" s="55"/>
      <c r="U100" s="56"/>
      <c r="V100" s="55"/>
      <c r="W100" s="55"/>
      <c r="X100" s="55"/>
      <c r="Y100" s="55"/>
      <c r="Z100" s="56"/>
      <c r="AA100" s="55"/>
    </row>
    <row r="101" spans="1:27" ht="12.75">
      <c r="A101" s="8"/>
      <c r="B101" s="188"/>
      <c r="C101" s="58"/>
      <c r="D101" s="58"/>
      <c r="E101" s="58"/>
      <c r="F101" s="58"/>
      <c r="G101" s="59"/>
      <c r="H101" s="60"/>
      <c r="I101" s="60"/>
      <c r="J101" s="60"/>
      <c r="K101" s="69"/>
      <c r="L101" s="69"/>
      <c r="M101" s="69"/>
      <c r="N101" s="210"/>
      <c r="O101" s="55"/>
      <c r="P101" s="62"/>
      <c r="Q101" s="55"/>
      <c r="R101" s="56"/>
      <c r="S101" s="55"/>
      <c r="T101" s="55"/>
      <c r="U101" s="56"/>
      <c r="V101" s="55"/>
      <c r="W101" s="55"/>
      <c r="X101" s="55"/>
      <c r="Y101" s="55"/>
      <c r="Z101" s="56"/>
      <c r="AA101" s="55"/>
    </row>
    <row r="102" spans="1:27" ht="12.75">
      <c r="A102" s="8"/>
      <c r="B102" s="188"/>
      <c r="C102" s="58"/>
      <c r="D102" s="58"/>
      <c r="E102" s="58"/>
      <c r="F102" s="58"/>
      <c r="G102" s="59"/>
      <c r="H102" s="60"/>
      <c r="I102" s="60"/>
      <c r="J102" s="60"/>
      <c r="K102" s="60"/>
      <c r="L102" s="60"/>
      <c r="M102" s="60"/>
      <c r="N102" s="210"/>
      <c r="O102" s="55"/>
      <c r="P102" s="62"/>
      <c r="Q102" s="55"/>
      <c r="R102" s="56"/>
      <c r="S102" s="55"/>
      <c r="T102" s="55"/>
      <c r="U102" s="56"/>
      <c r="V102" s="55"/>
      <c r="W102" s="55"/>
      <c r="X102" s="55"/>
      <c r="Y102" s="55"/>
      <c r="Z102" s="56"/>
      <c r="AA102" s="55"/>
    </row>
    <row r="103" spans="1:27" ht="12.75">
      <c r="A103" s="8"/>
      <c r="B103" s="189"/>
      <c r="C103" s="67"/>
      <c r="D103" s="67"/>
      <c r="E103" s="67"/>
      <c r="F103" s="67"/>
      <c r="G103" s="68"/>
      <c r="H103" s="69"/>
      <c r="I103" s="69"/>
      <c r="J103" s="69"/>
      <c r="K103" s="134"/>
      <c r="L103" s="134"/>
      <c r="M103" s="134"/>
      <c r="N103" s="191"/>
      <c r="O103" s="55"/>
      <c r="P103" s="62"/>
      <c r="Q103" s="55"/>
      <c r="R103" s="56"/>
      <c r="S103" s="55"/>
      <c r="T103" s="55"/>
      <c r="U103" s="56"/>
      <c r="V103" s="55"/>
      <c r="W103" s="55"/>
      <c r="X103" s="55"/>
      <c r="Y103" s="55"/>
      <c r="Z103" s="56"/>
      <c r="AA103" s="55"/>
    </row>
    <row r="104" spans="1:27" ht="90" customHeight="1">
      <c r="A104" s="2">
        <v>10</v>
      </c>
      <c r="B104" s="127" t="s">
        <v>115</v>
      </c>
      <c r="C104" s="133" t="s">
        <v>7</v>
      </c>
      <c r="D104" s="133" t="s">
        <v>116</v>
      </c>
      <c r="E104" s="133" t="s">
        <v>113</v>
      </c>
      <c r="F104" s="133" t="s">
        <v>113</v>
      </c>
      <c r="G104" s="57"/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61" t="s">
        <v>96</v>
      </c>
      <c r="O104" s="55" t="s">
        <v>99</v>
      </c>
      <c r="P104" s="62"/>
      <c r="Q104" s="55">
        <v>1</v>
      </c>
      <c r="R104" s="56">
        <v>1</v>
      </c>
      <c r="S104" s="55">
        <v>1</v>
      </c>
      <c r="T104" s="55">
        <v>1</v>
      </c>
      <c r="U104" s="56">
        <v>2</v>
      </c>
      <c r="V104" s="55">
        <v>1</v>
      </c>
      <c r="W104" s="55">
        <v>2</v>
      </c>
      <c r="X104" s="55">
        <v>1</v>
      </c>
      <c r="Y104" s="55">
        <v>2</v>
      </c>
      <c r="Z104" s="56">
        <v>1</v>
      </c>
      <c r="AA104" s="132">
        <v>7</v>
      </c>
    </row>
    <row r="105" spans="1:27" ht="90" customHeight="1">
      <c r="A105" s="2"/>
      <c r="B105" s="148" t="s">
        <v>114</v>
      </c>
      <c r="C105" s="133" t="s">
        <v>7</v>
      </c>
      <c r="D105" s="133" t="s">
        <v>116</v>
      </c>
      <c r="E105" s="133" t="s">
        <v>113</v>
      </c>
      <c r="F105" s="133" t="s">
        <v>113</v>
      </c>
      <c r="G105" s="57"/>
      <c r="H105" s="134">
        <v>0</v>
      </c>
      <c r="I105" s="134">
        <v>100</v>
      </c>
      <c r="J105" s="134">
        <v>0</v>
      </c>
      <c r="K105" s="134">
        <v>0</v>
      </c>
      <c r="L105" s="134">
        <v>0</v>
      </c>
      <c r="M105" s="134">
        <v>0</v>
      </c>
      <c r="N105" s="61"/>
      <c r="O105" s="55" t="s">
        <v>29</v>
      </c>
      <c r="P105" s="62"/>
      <c r="Q105" s="55">
        <v>0</v>
      </c>
      <c r="R105" s="56">
        <v>100</v>
      </c>
      <c r="S105" s="55">
        <v>0</v>
      </c>
      <c r="T105" s="55">
        <v>0</v>
      </c>
      <c r="U105" s="56">
        <v>0</v>
      </c>
      <c r="V105" s="55">
        <v>0</v>
      </c>
      <c r="W105" s="55">
        <v>0</v>
      </c>
      <c r="X105" s="64">
        <v>0</v>
      </c>
      <c r="Y105" s="64">
        <v>0</v>
      </c>
      <c r="Z105" s="56">
        <v>0</v>
      </c>
      <c r="AA105" s="132">
        <v>100</v>
      </c>
    </row>
    <row r="106" spans="1:27" ht="90" customHeight="1" thickBot="1">
      <c r="A106" s="2"/>
      <c r="B106" s="148" t="s">
        <v>119</v>
      </c>
      <c r="C106" s="133" t="s">
        <v>7</v>
      </c>
      <c r="D106" s="133" t="s">
        <v>107</v>
      </c>
      <c r="E106" s="133" t="s">
        <v>108</v>
      </c>
      <c r="F106" s="133" t="s">
        <v>2</v>
      </c>
      <c r="G106" s="57"/>
      <c r="H106" s="134">
        <v>0</v>
      </c>
      <c r="I106" s="134">
        <v>100</v>
      </c>
      <c r="J106" s="134">
        <v>0</v>
      </c>
      <c r="K106" s="134">
        <v>0</v>
      </c>
      <c r="L106" s="134">
        <v>0</v>
      </c>
      <c r="M106" s="134">
        <v>0</v>
      </c>
      <c r="N106" s="61"/>
      <c r="O106" s="55" t="s">
        <v>29</v>
      </c>
      <c r="P106" s="62"/>
      <c r="Q106" s="55">
        <v>0</v>
      </c>
      <c r="R106" s="56">
        <v>100</v>
      </c>
      <c r="S106" s="55">
        <v>0</v>
      </c>
      <c r="T106" s="55">
        <v>0</v>
      </c>
      <c r="U106" s="56">
        <v>0</v>
      </c>
      <c r="V106" s="55">
        <v>0</v>
      </c>
      <c r="W106" s="55">
        <v>0</v>
      </c>
      <c r="X106" s="149">
        <v>0</v>
      </c>
      <c r="Y106" s="149">
        <v>0</v>
      </c>
      <c r="Z106" s="56">
        <v>0</v>
      </c>
      <c r="AA106" s="132">
        <v>100</v>
      </c>
    </row>
    <row r="107" spans="1:28" s="16" customFormat="1" ht="16.5" thickBot="1">
      <c r="A107" s="28"/>
      <c r="B107" s="135" t="s">
        <v>48</v>
      </c>
      <c r="C107" s="136"/>
      <c r="D107" s="136"/>
      <c r="E107" s="136"/>
      <c r="F107" s="136"/>
      <c r="G107" s="137"/>
      <c r="H107" s="138">
        <v>396.7</v>
      </c>
      <c r="I107" s="138">
        <v>352.4</v>
      </c>
      <c r="J107" s="138">
        <f>SUM(J13:J32)</f>
        <v>312.2</v>
      </c>
      <c r="K107" s="138">
        <v>524.4</v>
      </c>
      <c r="L107" s="138">
        <v>424.4</v>
      </c>
      <c r="M107" s="138">
        <v>424.4</v>
      </c>
      <c r="N107" s="139"/>
      <c r="O107" s="140"/>
      <c r="P107" s="137"/>
      <c r="Q107" s="140"/>
      <c r="R107" s="140"/>
      <c r="S107" s="140"/>
      <c r="T107" s="140"/>
      <c r="U107" s="140"/>
      <c r="V107" s="140"/>
      <c r="W107" s="140"/>
      <c r="X107" s="179"/>
      <c r="Y107" s="179"/>
      <c r="Z107" s="140"/>
      <c r="AA107" s="141"/>
      <c r="AB107" s="1"/>
    </row>
    <row r="108" spans="1:28" ht="24.75" customHeight="1" hidden="1">
      <c r="A108" s="27" t="s">
        <v>58</v>
      </c>
      <c r="B108" s="199" t="s">
        <v>59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6"/>
    </row>
    <row r="109" spans="1:27" ht="28.5" customHeight="1" hidden="1">
      <c r="A109" s="27" t="s">
        <v>60</v>
      </c>
      <c r="B109" s="199" t="s">
        <v>63</v>
      </c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</row>
    <row r="110" spans="1:27" ht="24.75" customHeight="1" hidden="1">
      <c r="A110" s="27" t="s">
        <v>61</v>
      </c>
      <c r="B110" s="199" t="s">
        <v>62</v>
      </c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</row>
    <row r="111" spans="1:28" s="16" customFormat="1" ht="33.75" customHeight="1">
      <c r="A111" s="21"/>
      <c r="B111" s="142"/>
      <c r="C111" s="143"/>
      <c r="D111" s="143"/>
      <c r="E111" s="143"/>
      <c r="F111" s="143"/>
      <c r="G111" s="144"/>
      <c r="H111" s="145"/>
      <c r="I111" s="145"/>
      <c r="J111" s="145"/>
      <c r="K111" s="145"/>
      <c r="L111" s="145"/>
      <c r="M111" s="145"/>
      <c r="N111" s="142"/>
      <c r="O111" s="144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"/>
    </row>
    <row r="112" spans="1:27" s="16" customFormat="1" ht="15.75" hidden="1">
      <c r="A112" s="21"/>
      <c r="B112" s="22"/>
      <c r="C112" s="23"/>
      <c r="D112" s="23"/>
      <c r="E112" s="23"/>
      <c r="F112" s="23"/>
      <c r="G112" s="21"/>
      <c r="H112" s="24"/>
      <c r="I112" s="24"/>
      <c r="J112" s="24"/>
      <c r="K112" s="24"/>
      <c r="L112" s="24"/>
      <c r="M112" s="24"/>
      <c r="N112" s="25"/>
      <c r="O112" s="26"/>
      <c r="P112" s="21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 s="16" customFormat="1" ht="30.75" customHeight="1">
      <c r="A113" s="21"/>
      <c r="B113" s="29"/>
      <c r="C113" s="33"/>
      <c r="D113" s="30"/>
      <c r="E113" s="30"/>
      <c r="F113" s="30"/>
      <c r="G113" s="31"/>
      <c r="H113" s="32"/>
      <c r="I113" s="32"/>
      <c r="J113" s="32"/>
      <c r="K113" s="32"/>
      <c r="L113" s="32"/>
      <c r="M113" s="32"/>
      <c r="N113" s="29"/>
      <c r="O113" s="31"/>
      <c r="P113" s="21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ht="15.75">
      <c r="AB114" s="16"/>
    </row>
  </sheetData>
  <sheetProtection/>
  <mergeCells count="144">
    <mergeCell ref="T5:AA5"/>
    <mergeCell ref="L63:L64"/>
    <mergeCell ref="Z71:Z72"/>
    <mergeCell ref="AA71:AA72"/>
    <mergeCell ref="AA69:AA70"/>
    <mergeCell ref="U69:U70"/>
    <mergeCell ref="V69:V70"/>
    <mergeCell ref="W69:W70"/>
    <mergeCell ref="Z69:Z70"/>
    <mergeCell ref="W71:W72"/>
    <mergeCell ref="J36:J37"/>
    <mergeCell ref="N44:N46"/>
    <mergeCell ref="G9:M10"/>
    <mergeCell ref="K45:K46"/>
    <mergeCell ref="M45:M46"/>
    <mergeCell ref="K42:K43"/>
    <mergeCell ref="M42:M43"/>
    <mergeCell ref="T71:T72"/>
    <mergeCell ref="Q69:Q70"/>
    <mergeCell ref="R69:R70"/>
    <mergeCell ref="V71:V72"/>
    <mergeCell ref="Q71:Q72"/>
    <mergeCell ref="S69:S70"/>
    <mergeCell ref="T69:T70"/>
    <mergeCell ref="R71:R72"/>
    <mergeCell ref="S71:S72"/>
    <mergeCell ref="U71:U72"/>
    <mergeCell ref="F38:F40"/>
    <mergeCell ref="J70:J72"/>
    <mergeCell ref="H70:H72"/>
    <mergeCell ref="I70:I72"/>
    <mergeCell ref="F42:F43"/>
    <mergeCell ref="I45:I46"/>
    <mergeCell ref="J45:J46"/>
    <mergeCell ref="I42:I43"/>
    <mergeCell ref="H42:H43"/>
    <mergeCell ref="J42:J43"/>
    <mergeCell ref="E45:E46"/>
    <mergeCell ref="D45:D46"/>
    <mergeCell ref="O69:O70"/>
    <mergeCell ref="O71:O72"/>
    <mergeCell ref="E70:E72"/>
    <mergeCell ref="N57:N59"/>
    <mergeCell ref="N60:N61"/>
    <mergeCell ref="N48:N51"/>
    <mergeCell ref="N71:N72"/>
    <mergeCell ref="H63:H65"/>
    <mergeCell ref="B91:B103"/>
    <mergeCell ref="F63:F65"/>
    <mergeCell ref="C45:C46"/>
    <mergeCell ref="F45:F46"/>
    <mergeCell ref="E63:E65"/>
    <mergeCell ref="D63:D65"/>
    <mergeCell ref="C58:C59"/>
    <mergeCell ref="D58:D59"/>
    <mergeCell ref="E58:E59"/>
    <mergeCell ref="F58:F59"/>
    <mergeCell ref="B70:B72"/>
    <mergeCell ref="B76:B88"/>
    <mergeCell ref="N69:N70"/>
    <mergeCell ref="F70:F72"/>
    <mergeCell ref="C70:C72"/>
    <mergeCell ref="D70:D72"/>
    <mergeCell ref="D38:D40"/>
    <mergeCell ref="N90:N103"/>
    <mergeCell ref="N75:N88"/>
    <mergeCell ref="H38:H40"/>
    <mergeCell ref="I38:I40"/>
    <mergeCell ref="H45:H46"/>
    <mergeCell ref="J38:J40"/>
    <mergeCell ref="N42:N43"/>
    <mergeCell ref="H58:H59"/>
    <mergeCell ref="I58:I59"/>
    <mergeCell ref="AA10:AA11"/>
    <mergeCell ref="R10:R11"/>
    <mergeCell ref="Q10:Q11"/>
    <mergeCell ref="A9:A11"/>
    <mergeCell ref="C9:F10"/>
    <mergeCell ref="O10:O11"/>
    <mergeCell ref="N10:N11"/>
    <mergeCell ref="N9:AA9"/>
    <mergeCell ref="B36:B37"/>
    <mergeCell ref="P10:P11"/>
    <mergeCell ref="C36:C37"/>
    <mergeCell ref="D36:D37"/>
    <mergeCell ref="E36:E37"/>
    <mergeCell ref="F36:F37"/>
    <mergeCell ref="I36:I37"/>
    <mergeCell ref="H36:H37"/>
    <mergeCell ref="N36:N37"/>
    <mergeCell ref="N13:N32"/>
    <mergeCell ref="A69:A72"/>
    <mergeCell ref="N38:N40"/>
    <mergeCell ref="B58:B59"/>
    <mergeCell ref="B45:B46"/>
    <mergeCell ref="B39:B40"/>
    <mergeCell ref="E38:E40"/>
    <mergeCell ref="C42:C43"/>
    <mergeCell ref="D42:D43"/>
    <mergeCell ref="E42:E43"/>
    <mergeCell ref="C38:C40"/>
    <mergeCell ref="AA48:AA51"/>
    <mergeCell ref="V48:V51"/>
    <mergeCell ref="T52:T54"/>
    <mergeCell ref="Q52:Q54"/>
    <mergeCell ref="R52:R54"/>
    <mergeCell ref="S52:S54"/>
    <mergeCell ref="T48:T51"/>
    <mergeCell ref="U48:U51"/>
    <mergeCell ref="S48:S51"/>
    <mergeCell ref="W48:W51"/>
    <mergeCell ref="B109:AA109"/>
    <mergeCell ref="B110:AA110"/>
    <mergeCell ref="B48:B54"/>
    <mergeCell ref="O48:O51"/>
    <mergeCell ref="Q48:Q51"/>
    <mergeCell ref="R48:R51"/>
    <mergeCell ref="Z48:Z51"/>
    <mergeCell ref="N52:N54"/>
    <mergeCell ref="O52:O54"/>
    <mergeCell ref="B108:AA108"/>
    <mergeCell ref="AA52:AA54"/>
    <mergeCell ref="U52:U54"/>
    <mergeCell ref="V52:V54"/>
    <mergeCell ref="W52:W54"/>
    <mergeCell ref="Z52:Z54"/>
    <mergeCell ref="J58:J59"/>
    <mergeCell ref="B63:B65"/>
    <mergeCell ref="N62:N65"/>
    <mergeCell ref="J63:J65"/>
    <mergeCell ref="C63:C65"/>
    <mergeCell ref="I63:I65"/>
    <mergeCell ref="K63:K64"/>
    <mergeCell ref="M63:M64"/>
    <mergeCell ref="A7:AA7"/>
    <mergeCell ref="O1:W1"/>
    <mergeCell ref="B6:V6"/>
    <mergeCell ref="A33:A35"/>
    <mergeCell ref="N33:N35"/>
    <mergeCell ref="B34:B35"/>
    <mergeCell ref="B9:B11"/>
    <mergeCell ref="S10:Z10"/>
    <mergeCell ref="A3:AA3"/>
    <mergeCell ref="A4:AA4"/>
  </mergeCells>
  <printOptions horizontalCentered="1"/>
  <pageMargins left="0.2362204724409449" right="0.2362204724409449" top="0.2362204724409449" bottom="0.15748031496062992" header="0.2362204724409449" footer="0.15748031496062992"/>
  <pageSetup horizontalDpi="600" verticalDpi="600" orientation="landscape" paperSize="9" scale="55" r:id="rId1"/>
  <headerFooter alignWithMargins="0">
    <oddHeader>&amp;RПриложение к распоряжению №_____________________</oddHeader>
  </headerFooter>
  <rowBreaks count="2" manualBreakCount="2">
    <brk id="55" max="21" man="1"/>
    <brk id="6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Губернатора Астраханской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LDementyeva</dc:creator>
  <cp:keywords/>
  <dc:description/>
  <cp:lastModifiedBy>Comp</cp:lastModifiedBy>
  <cp:lastPrinted>2018-06-14T05:45:06Z</cp:lastPrinted>
  <dcterms:created xsi:type="dcterms:W3CDTF">2009-01-27T12:51:58Z</dcterms:created>
  <dcterms:modified xsi:type="dcterms:W3CDTF">2018-09-14T07:51:49Z</dcterms:modified>
  <cp:category/>
  <cp:version/>
  <cp:contentType/>
  <cp:contentStatus/>
</cp:coreProperties>
</file>